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xml yekom\14011030\"/>
    </mc:Choice>
  </mc:AlternateContent>
  <xr:revisionPtr revIDLastSave="0" documentId="13_ncr:1_{237F771B-1454-4205-9570-092C003B9809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</calcChain>
</file>

<file path=xl/sharedStrings.xml><?xml version="1.0" encoding="utf-8"?>
<sst xmlns="http://schemas.openxmlformats.org/spreadsheetml/2006/main" count="878" uniqueCount="168">
  <si>
    <t>صندوق سرمایه‌گذاری اختصاصی بازارگردانی یکم هامرز</t>
  </si>
  <si>
    <t>صورت وضعیت پورتفوی</t>
  </si>
  <si>
    <t>برای ماه منتهی به 1401/10/30</t>
  </si>
  <si>
    <t>نام شرکت</t>
  </si>
  <si>
    <t>1401/09/30</t>
  </si>
  <si>
    <t>تغییرات طی دوره</t>
  </si>
  <si>
    <t>1401/10/30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</si>
  <si>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</si>
  <si>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</si>
  <si>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</si>
  <si>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</si>
  <si>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</si>
  <si>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</si>
  <si>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</si>
  <si>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</si>
  <si>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س. با درآمد ثابت کیان</t>
  </si>
  <si>
    <t>0.18%</t>
  </si>
  <si>
    <t>صندوق س. نوع دوم کارا -د</t>
  </si>
  <si>
    <t>0.70%</t>
  </si>
  <si>
    <t>صندوق س.اعتماد آفرین پارسیان-د</t>
  </si>
  <si>
    <t>0.01%</t>
  </si>
  <si>
    <t>گروه اقتصادی کرمان خودرو</t>
  </si>
  <si>
    <t>1.10%</t>
  </si>
  <si>
    <t>ریل سیر کوثر</t>
  </si>
  <si>
    <t>20.80%</t>
  </si>
  <si>
    <t>گروه‌بهمن‌</t>
  </si>
  <si>
    <t>57.37%</t>
  </si>
  <si>
    <t>توسعه بازرگانی آهن وفولادمیلاد</t>
  </si>
  <si>
    <t>1.02%</t>
  </si>
  <si>
    <t>صندوق س. ثبات ویستا -د</t>
  </si>
  <si>
    <t>0.53%</t>
  </si>
  <si>
    <t>صندوق س اعتماد هامرز-ثابت</t>
  </si>
  <si>
    <t>13.73%</t>
  </si>
  <si>
    <t>صندوق س. نشان هامرز-د</t>
  </si>
  <si>
    <t>1.01%</t>
  </si>
  <si>
    <t>صندوق س.خلیج فارس-د</t>
  </si>
  <si>
    <t>0.00%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</si>
  <si>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</si>
  <si>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</si>
  <si>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</si>
  <si>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</si>
  <si>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</si>
  <si>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</si>
  <si>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</si>
  <si>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</si>
  <si>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</si>
  <si>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</si>
  <si>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</si>
  <si>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</si>
  <si>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اسنادخزانه-م2بودجه00-031024</t>
  </si>
  <si>
    <t>بله</t>
  </si>
  <si>
    <t>1400/02/22</t>
  </si>
  <si>
    <t>1403/10/24</t>
  </si>
  <si>
    <t>0.19%</t>
  </si>
  <si>
    <t>گام بانک اقتصاد نوین0205</t>
  </si>
  <si>
    <t>1401/04/01</t>
  </si>
  <si>
    <t>1402/05/31</t>
  </si>
  <si>
    <t>0.76%</t>
  </si>
  <si>
    <t>گام بانک صادرات ایران0207</t>
  </si>
  <si>
    <t>1402/07/30</t>
  </si>
  <si>
    <t>0.23%</t>
  </si>
  <si>
    <t>گواهی اعتبار مولد سامان0207</t>
  </si>
  <si>
    <t>1401/08/01</t>
  </si>
  <si>
    <t>0.52%</t>
  </si>
  <si>
    <t>گواهی اعتبار مولد سپه0207</t>
  </si>
  <si>
    <t>0.13%</t>
  </si>
  <si>
    <t>مرابحه عام دولت96-ش.خ030414</t>
  </si>
  <si>
    <t>1400/10/14</t>
  </si>
  <si>
    <t>1403/04/14</t>
  </si>
  <si>
    <t>گام بانک تجارت0206</t>
  </si>
  <si>
    <t>1401/07/02</t>
  </si>
  <si>
    <t>1402/06/28</t>
  </si>
  <si>
    <t>0.26%</t>
  </si>
  <si>
    <t>گام بانک سینا0206</t>
  </si>
  <si>
    <t>1401/09/07</t>
  </si>
  <si>
    <t>0.32%</t>
  </si>
  <si>
    <t>گواهی اعتبار مولد سامان0206</t>
  </si>
  <si>
    <t>1401/07/01</t>
  </si>
  <si>
    <t>1402/06/31</t>
  </si>
  <si>
    <t>0.40%</t>
  </si>
  <si>
    <t>اسناد خزانه-م10بودجه00-031115</t>
  </si>
  <si>
    <t>1400/06/07</t>
  </si>
  <si>
    <t>1403/11/15</t>
  </si>
  <si>
    <t>گواهی اعتبار مولد شهر0203</t>
  </si>
  <si>
    <t>1401/05/01</t>
  </si>
  <si>
    <t>1402/03/31</t>
  </si>
  <si>
    <t>0.14%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</si>
  <si>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</si>
  <si>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</si>
  <si>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</si>
  <si>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</si>
  <si>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</si>
  <si>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</si>
  <si>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</si>
  <si>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</si>
  <si>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</si>
  <si>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</si>
  <si>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</si>
  <si>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</si>
  <si>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</si>
  <si>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</si>
  <si>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</si>
  <si>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</si>
  <si>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</si>
  <si>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</si>
  <si>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829-810-3552106-1</t>
  </si>
  <si>
    <t>سپرده کوتاه مدت</t>
  </si>
  <si>
    <t>1400/01/28</t>
  </si>
  <si>
    <t>0.02%</t>
  </si>
  <si>
    <t>829-810-3552106-4</t>
  </si>
  <si>
    <t>1400/08/25</t>
  </si>
  <si>
    <t>0.24%</t>
  </si>
  <si>
    <t>بانک تجارت شیخ بهائی</t>
  </si>
  <si>
    <t>220410048</t>
  </si>
  <si>
    <t>حساب جاری</t>
  </si>
  <si>
    <t>1401/02/07</t>
  </si>
  <si>
    <t>220410064</t>
  </si>
  <si>
    <t>1401/04/08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</si>
  <si>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</si>
  <si>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</si>
  <si>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</si>
  <si>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</si>
  <si>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</si>
  <si>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</si>
  <si>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</si>
  <si>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</si>
  <si>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</si>
  <si>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</si>
  <si>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</si>
  <si>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</si>
  <si>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</si>
  <si>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</si>
  <si>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</si>
  <si>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</si>
  <si>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</si>
  <si>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</si>
  <si>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</si>
  <si>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</si>
  <si>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</si>
  <si>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</si>
  <si>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</si>
  <si>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</si>
  <si>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74.32%</t>
  </si>
  <si>
    <t>0.04%</t>
  </si>
  <si>
    <t>-1.33%</t>
  </si>
  <si>
    <t>2.79%</t>
  </si>
  <si>
    <t>0.88%</t>
  </si>
  <si>
    <t>22.33%</t>
  </si>
  <si>
    <t>0.03%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</si>
  <si>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</si>
  <si>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</si>
  <si>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</si>
  <si>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</si>
  <si>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</si>
  <si>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</si>
  <si>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</si>
  <si>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</si>
  <si>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</si>
  <si>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</si>
  <si>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99.12%</t>
  </si>
  <si>
    <t>24.60%</t>
  </si>
  <si>
    <t>سرمایه‌گذاری در اوراق بهادار</t>
  </si>
  <si>
    <t>درآمد سپرده بانکی</t>
  </si>
  <si>
    <t>به ‌نام خدا</t>
  </si>
  <si>
    <t>صندوق سرمایه گذاری اختصاصی بازارگردانی یکم هامرز</t>
  </si>
  <si>
    <t xml:space="preserve">صورت وضعیت پرتفوی
</t>
  </si>
  <si>
    <t xml:space="preserve">برای ماه منتهی به 1401/10/30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</si>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</sst>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5" formatCode="#,##0;\(#,##0\)"/>
    <numFmt numFmtId="166" formatCode="_ * #,##0_-_ر_ي_ا_ل_ ;_ * #,##0\-_ر_ي_ا_ل_ ;_ * &quot;-&quot;??_-_ر_ي_ا_ل_ ;_ @_ "/>
  </numFmts>
  <fonts count="9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b/>
      <sz val="12"/>
      <name val="B Nazanin"/>
      <charset val="178"/>
    </font>
    <font>
      <b/>
      <sz val="18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5" fontId="7" fillId="2" borderId="0" xfId="1" applyNumberFormat="1" applyFont="1" applyFill="1"/>
    <xf numFmtId="10" fontId="7" fillId="2" borderId="0" xfId="0" applyNumberFormat="1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6" fontId="7" fillId="2" borderId="0" xfId="1" applyNumberFormat="1" applyFont="1" applyFill="1"/>
    <xf numFmtId="166" fontId="7" fillId="2" borderId="0" xfId="1" applyNumberFormat="1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0" fontId="7" fillId="2" borderId="0" xfId="2" applyNumberFormat="1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7BCE13DD-798B-485E-9862-DE2A39FEAA9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8</xdr:row>
      <xdr:rowOff>118592</xdr:rowOff>
    </xdr:from>
    <xdr:to>
      <xdr:col>6</xdr:col>
      <xdr:colOff>124648</xdr:colOff>
      <xdr:row>13</xdr:row>
      <xdr:rowOff>114594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5DB772-609B-4766-9C50-41987848E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04152" y="2366492"/>
          <a:ext cx="2248724" cy="94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F60E1-8CFB-4396-A7F7-7036B2373DF2}">
  <dimension ref="A3:Q40"/>
  <sheetViews>
    <sheetView rightToLeft="1" view="pageBreakPreview" zoomScale="70" zoomScaleNormal="70" zoomScaleSheetLayoutView="70" workbookViewId="0">
      <selection activeCell="F29" sqref="F29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163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164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165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166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9.7109375" style="24" customWidth="1"/>
    <col min="2" max="2" width="1" style="24" customWidth="1"/>
    <col min="3" max="3" width="13.7109375" style="24" bestFit="1" customWidth="1"/>
    <col min="4" max="4" width="1" style="24" customWidth="1"/>
    <col min="5" max="5" width="20.28515625" style="24" customWidth="1"/>
    <col min="6" max="6" width="1" style="24" customWidth="1"/>
    <col min="7" max="7" width="19.85546875" style="24" customWidth="1"/>
    <col min="8" max="8" width="1" style="24" customWidth="1"/>
    <col min="9" max="9" width="39" style="24" bestFit="1" customWidth="1"/>
    <col min="10" max="10" width="1" style="24" customWidth="1"/>
    <col min="11" max="11" width="13.7109375" style="24" bestFit="1" customWidth="1"/>
    <col min="12" max="12" width="1" style="24" customWidth="1"/>
    <col min="13" max="13" width="19.42578125" style="24" customWidth="1"/>
    <col min="14" max="14" width="1" style="24" customWidth="1"/>
    <col min="15" max="15" width="20.140625" style="24" customWidth="1"/>
    <col min="16" max="16" width="1" style="24" customWidth="1"/>
    <col min="17" max="17" width="39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7" ht="30" x14ac:dyDescent="0.55000000000000004">
      <c r="A2" s="25" t="s">
        <v>0</v>
      </c>
      <c r="B2" s="25"/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0" x14ac:dyDescent="0.55000000000000004">
      <c r="A3" s="25" t="s">
        <v>118</v>
      </c>
      <c r="B3" s="25"/>
      <c r="C3" s="25" t="s">
        <v>118</v>
      </c>
      <c r="D3" s="25" t="s">
        <v>118</v>
      </c>
      <c r="E3" s="25" t="s">
        <v>118</v>
      </c>
      <c r="F3" s="25" t="s">
        <v>118</v>
      </c>
      <c r="G3" s="25" t="s">
        <v>118</v>
      </c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30" x14ac:dyDescent="0.55000000000000004">
      <c r="A4" s="25" t="str">
        <f>'درآمد سود سهام'!A4:S4</f>
        <v>برای ماه منتهی به 1401/10/30</v>
      </c>
      <c r="B4" s="25"/>
      <c r="C4" s="25" t="s">
        <v>167</v>
      </c>
      <c r="D4" s="25" t="s">
        <v>167</v>
      </c>
      <c r="E4" s="25" t="s">
        <v>167</v>
      </c>
      <c r="F4" s="25" t="s">
        <v>167</v>
      </c>
      <c r="G4" s="25" t="s">
        <v>167</v>
      </c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30" x14ac:dyDescent="0.55000000000000004">
      <c r="A6" s="25" t="s">
        <v>3</v>
      </c>
      <c r="C6" s="26" t="s">
        <v>120</v>
      </c>
      <c r="D6" s="26" t="s">
        <v>120</v>
      </c>
      <c r="E6" s="26" t="s">
        <v>120</v>
      </c>
      <c r="F6" s="26" t="s">
        <v>120</v>
      </c>
      <c r="G6" s="26" t="s">
        <v>120</v>
      </c>
      <c r="H6" s="26" t="s">
        <v>120</v>
      </c>
      <c r="I6" s="26" t="s">
        <v>120</v>
      </c>
      <c r="K6" s="26" t="s">
        <v>121</v>
      </c>
      <c r="L6" s="26" t="s">
        <v>121</v>
      </c>
      <c r="M6" s="26" t="s">
        <v>121</v>
      </c>
      <c r="N6" s="26" t="s">
        <v>121</v>
      </c>
      <c r="O6" s="26" t="s">
        <v>121</v>
      </c>
      <c r="P6" s="26" t="s">
        <v>121</v>
      </c>
      <c r="Q6" s="26" t="s">
        <v>121</v>
      </c>
    </row>
    <row r="7" spans="1:17" ht="30" x14ac:dyDescent="0.55000000000000004">
      <c r="A7" s="26" t="s">
        <v>3</v>
      </c>
      <c r="C7" s="27" t="s">
        <v>7</v>
      </c>
      <c r="E7" s="27" t="s">
        <v>134</v>
      </c>
      <c r="G7" s="27" t="s">
        <v>135</v>
      </c>
      <c r="I7" s="27" t="s">
        <v>136</v>
      </c>
      <c r="K7" s="27" t="s">
        <v>7</v>
      </c>
      <c r="M7" s="27" t="s">
        <v>134</v>
      </c>
      <c r="O7" s="27" t="s">
        <v>135</v>
      </c>
      <c r="Q7" s="27" t="s">
        <v>136</v>
      </c>
    </row>
    <row r="8" spans="1:17" x14ac:dyDescent="0.55000000000000004">
      <c r="A8" s="28" t="s">
        <v>15</v>
      </c>
      <c r="B8" s="28"/>
      <c r="C8" s="29">
        <v>137517</v>
      </c>
      <c r="D8" s="29"/>
      <c r="E8" s="29">
        <v>5482737202</v>
      </c>
      <c r="F8" s="29"/>
      <c r="G8" s="29">
        <v>5394192859</v>
      </c>
      <c r="H8" s="29"/>
      <c r="I8" s="29">
        <v>88544343</v>
      </c>
      <c r="J8" s="29"/>
      <c r="K8" s="29">
        <v>137517</v>
      </c>
      <c r="L8" s="29"/>
      <c r="M8" s="29">
        <v>5482737202</v>
      </c>
      <c r="N8" s="29"/>
      <c r="O8" s="29">
        <v>5394192859</v>
      </c>
      <c r="P8" s="29"/>
      <c r="Q8" s="29">
        <v>88544343</v>
      </c>
    </row>
    <row r="9" spans="1:17" x14ac:dyDescent="0.55000000000000004">
      <c r="A9" s="28" t="s">
        <v>17</v>
      </c>
      <c r="B9" s="28"/>
      <c r="C9" s="29">
        <v>1657521</v>
      </c>
      <c r="D9" s="29"/>
      <c r="E9" s="29">
        <v>21784028273</v>
      </c>
      <c r="F9" s="29"/>
      <c r="G9" s="29">
        <v>21583940561</v>
      </c>
      <c r="H9" s="29"/>
      <c r="I9" s="29">
        <v>200087712</v>
      </c>
      <c r="J9" s="29"/>
      <c r="K9" s="29">
        <v>1657521</v>
      </c>
      <c r="L9" s="29"/>
      <c r="M9" s="29">
        <v>21784028273</v>
      </c>
      <c r="N9" s="29"/>
      <c r="O9" s="29">
        <v>21583940561</v>
      </c>
      <c r="P9" s="29"/>
      <c r="Q9" s="29">
        <v>200087712</v>
      </c>
    </row>
    <row r="10" spans="1:17" x14ac:dyDescent="0.55000000000000004">
      <c r="A10" s="28" t="s">
        <v>23</v>
      </c>
      <c r="B10" s="28"/>
      <c r="C10" s="29">
        <v>23364708</v>
      </c>
      <c r="D10" s="29"/>
      <c r="E10" s="29">
        <v>647877885308</v>
      </c>
      <c r="F10" s="29"/>
      <c r="G10" s="29">
        <v>489094833916</v>
      </c>
      <c r="H10" s="29"/>
      <c r="I10" s="29">
        <v>158783051392</v>
      </c>
      <c r="J10" s="29"/>
      <c r="K10" s="29">
        <v>23364708</v>
      </c>
      <c r="L10" s="29"/>
      <c r="M10" s="29">
        <v>647877885308</v>
      </c>
      <c r="N10" s="29"/>
      <c r="O10" s="29">
        <v>489094833916</v>
      </c>
      <c r="P10" s="29"/>
      <c r="Q10" s="29">
        <v>158783051392</v>
      </c>
    </row>
    <row r="11" spans="1:17" x14ac:dyDescent="0.55000000000000004">
      <c r="A11" s="28" t="s">
        <v>29</v>
      </c>
      <c r="B11" s="28"/>
      <c r="C11" s="29">
        <v>1232898</v>
      </c>
      <c r="D11" s="29"/>
      <c r="E11" s="29">
        <v>16437612199</v>
      </c>
      <c r="F11" s="29"/>
      <c r="G11" s="29">
        <v>16228512406</v>
      </c>
      <c r="H11" s="29"/>
      <c r="I11" s="29">
        <v>209099793</v>
      </c>
      <c r="J11" s="29"/>
      <c r="K11" s="29">
        <v>1232898</v>
      </c>
      <c r="L11" s="29"/>
      <c r="M11" s="29">
        <v>16437612199</v>
      </c>
      <c r="N11" s="29"/>
      <c r="O11" s="29">
        <v>16228512406</v>
      </c>
      <c r="P11" s="29"/>
      <c r="Q11" s="29">
        <v>209099793</v>
      </c>
    </row>
    <row r="12" spans="1:17" x14ac:dyDescent="0.55000000000000004">
      <c r="A12" s="28" t="s">
        <v>27</v>
      </c>
      <c r="B12" s="28"/>
      <c r="C12" s="29">
        <v>3181886</v>
      </c>
      <c r="D12" s="29"/>
      <c r="E12" s="29">
        <v>31635704278</v>
      </c>
      <c r="F12" s="29"/>
      <c r="G12" s="29">
        <v>31979296204</v>
      </c>
      <c r="H12" s="29"/>
      <c r="I12" s="29">
        <v>-343591925</v>
      </c>
      <c r="J12" s="29"/>
      <c r="K12" s="29">
        <v>3181886</v>
      </c>
      <c r="L12" s="29"/>
      <c r="M12" s="29">
        <v>31635704278</v>
      </c>
      <c r="N12" s="29"/>
      <c r="O12" s="29">
        <v>31979296204</v>
      </c>
      <c r="P12" s="29"/>
      <c r="Q12" s="29">
        <v>-343591925</v>
      </c>
    </row>
    <row r="13" spans="1:17" x14ac:dyDescent="0.55000000000000004">
      <c r="A13" s="28" t="s">
        <v>31</v>
      </c>
      <c r="B13" s="28"/>
      <c r="C13" s="29">
        <v>42433324</v>
      </c>
      <c r="D13" s="29"/>
      <c r="E13" s="29">
        <v>427754297856</v>
      </c>
      <c r="F13" s="29"/>
      <c r="G13" s="29">
        <v>426959115177</v>
      </c>
      <c r="H13" s="29"/>
      <c r="I13" s="29">
        <v>795182679</v>
      </c>
      <c r="J13" s="29"/>
      <c r="K13" s="29">
        <v>42433324</v>
      </c>
      <c r="L13" s="29"/>
      <c r="M13" s="29">
        <v>427754297856</v>
      </c>
      <c r="N13" s="29"/>
      <c r="O13" s="29">
        <v>426959115177</v>
      </c>
      <c r="P13" s="29"/>
      <c r="Q13" s="29">
        <v>795182679</v>
      </c>
    </row>
    <row r="14" spans="1:17" x14ac:dyDescent="0.55000000000000004">
      <c r="A14" s="28" t="s">
        <v>25</v>
      </c>
      <c r="B14" s="28"/>
      <c r="C14" s="29">
        <v>715199075</v>
      </c>
      <c r="D14" s="29"/>
      <c r="E14" s="29">
        <v>1787353464781</v>
      </c>
      <c r="F14" s="29"/>
      <c r="G14" s="29">
        <v>1297267919262</v>
      </c>
      <c r="H14" s="29"/>
      <c r="I14" s="29">
        <v>490085545519</v>
      </c>
      <c r="J14" s="29"/>
      <c r="K14" s="29">
        <v>715199075</v>
      </c>
      <c r="L14" s="29"/>
      <c r="M14" s="29">
        <v>1787353464781</v>
      </c>
      <c r="N14" s="29"/>
      <c r="O14" s="29">
        <v>1297267919262</v>
      </c>
      <c r="P14" s="29"/>
      <c r="Q14" s="29">
        <v>490085545519</v>
      </c>
    </row>
    <row r="15" spans="1:17" x14ac:dyDescent="0.55000000000000004">
      <c r="A15" s="28" t="s">
        <v>19</v>
      </c>
      <c r="B15" s="28"/>
      <c r="C15" s="29">
        <v>6795</v>
      </c>
      <c r="D15" s="29"/>
      <c r="E15" s="29">
        <v>346819709</v>
      </c>
      <c r="F15" s="29"/>
      <c r="G15" s="29">
        <v>341065423</v>
      </c>
      <c r="H15" s="29"/>
      <c r="I15" s="29">
        <v>5754286</v>
      </c>
      <c r="J15" s="29"/>
      <c r="K15" s="29">
        <v>6795</v>
      </c>
      <c r="L15" s="29"/>
      <c r="M15" s="29">
        <v>346819709</v>
      </c>
      <c r="N15" s="29"/>
      <c r="O15" s="29">
        <v>341065423</v>
      </c>
      <c r="P15" s="29"/>
      <c r="Q15" s="29">
        <v>5754286</v>
      </c>
    </row>
    <row r="16" spans="1:17" x14ac:dyDescent="0.55000000000000004">
      <c r="A16" s="28" t="s">
        <v>33</v>
      </c>
      <c r="B16" s="28"/>
      <c r="C16" s="29">
        <v>2718051</v>
      </c>
      <c r="D16" s="29"/>
      <c r="E16" s="29">
        <v>31417495725</v>
      </c>
      <c r="F16" s="29"/>
      <c r="G16" s="29">
        <v>31322198640</v>
      </c>
      <c r="H16" s="29"/>
      <c r="I16" s="29">
        <v>95297085</v>
      </c>
      <c r="J16" s="29"/>
      <c r="K16" s="29">
        <v>2718051</v>
      </c>
      <c r="L16" s="29"/>
      <c r="M16" s="29">
        <v>31417495725</v>
      </c>
      <c r="N16" s="29"/>
      <c r="O16" s="29">
        <v>31322198640</v>
      </c>
      <c r="P16" s="29"/>
      <c r="Q16" s="29">
        <v>95297085</v>
      </c>
    </row>
    <row r="17" spans="1:17" x14ac:dyDescent="0.55000000000000004">
      <c r="A17" s="28" t="s">
        <v>21</v>
      </c>
      <c r="B17" s="28"/>
      <c r="C17" s="29">
        <v>7101802</v>
      </c>
      <c r="D17" s="29"/>
      <c r="E17" s="29">
        <v>34296923579</v>
      </c>
      <c r="F17" s="29"/>
      <c r="G17" s="29">
        <v>25782177586</v>
      </c>
      <c r="H17" s="29"/>
      <c r="I17" s="29">
        <v>8514745993</v>
      </c>
      <c r="J17" s="29"/>
      <c r="K17" s="29">
        <v>7101802</v>
      </c>
      <c r="L17" s="29"/>
      <c r="M17" s="29">
        <v>34296923579</v>
      </c>
      <c r="N17" s="29"/>
      <c r="O17" s="29">
        <v>25782177586</v>
      </c>
      <c r="P17" s="29"/>
      <c r="Q17" s="29">
        <v>8514745993</v>
      </c>
    </row>
    <row r="18" spans="1:17" x14ac:dyDescent="0.55000000000000004">
      <c r="A18" s="28" t="s">
        <v>49</v>
      </c>
      <c r="B18" s="28"/>
      <c r="C18" s="29">
        <v>9800</v>
      </c>
      <c r="D18" s="29"/>
      <c r="E18" s="29">
        <v>6020280130</v>
      </c>
      <c r="F18" s="29"/>
      <c r="G18" s="29">
        <v>5938509456</v>
      </c>
      <c r="H18" s="29"/>
      <c r="I18" s="29">
        <v>81770674</v>
      </c>
      <c r="J18" s="29"/>
      <c r="K18" s="29">
        <v>9800</v>
      </c>
      <c r="L18" s="29"/>
      <c r="M18" s="29">
        <v>6020280130</v>
      </c>
      <c r="N18" s="29"/>
      <c r="O18" s="29">
        <v>5938509456</v>
      </c>
      <c r="P18" s="29"/>
      <c r="Q18" s="29">
        <v>81770674</v>
      </c>
    </row>
    <row r="19" spans="1:17" x14ac:dyDescent="0.55000000000000004">
      <c r="A19" s="28" t="s">
        <v>54</v>
      </c>
      <c r="B19" s="28"/>
      <c r="C19" s="29">
        <v>27965</v>
      </c>
      <c r="D19" s="29"/>
      <c r="E19" s="29">
        <v>23805887989</v>
      </c>
      <c r="F19" s="29"/>
      <c r="G19" s="29">
        <v>23635195629</v>
      </c>
      <c r="H19" s="29"/>
      <c r="I19" s="29">
        <v>170692360</v>
      </c>
      <c r="J19" s="29"/>
      <c r="K19" s="29">
        <v>27965</v>
      </c>
      <c r="L19" s="29"/>
      <c r="M19" s="29">
        <v>23805887989</v>
      </c>
      <c r="N19" s="29"/>
      <c r="O19" s="29">
        <v>23635195629</v>
      </c>
      <c r="P19" s="29"/>
      <c r="Q19" s="29">
        <v>170692360</v>
      </c>
    </row>
    <row r="20" spans="1:17" x14ac:dyDescent="0.55000000000000004">
      <c r="A20" s="28" t="s">
        <v>61</v>
      </c>
      <c r="B20" s="28"/>
      <c r="C20" s="29">
        <v>20000</v>
      </c>
      <c r="D20" s="29"/>
      <c r="E20" s="29">
        <v>16260602510</v>
      </c>
      <c r="F20" s="29"/>
      <c r="G20" s="29">
        <v>16367001582</v>
      </c>
      <c r="H20" s="29"/>
      <c r="I20" s="29">
        <v>-106399072</v>
      </c>
      <c r="J20" s="29"/>
      <c r="K20" s="29">
        <v>20000</v>
      </c>
      <c r="L20" s="29"/>
      <c r="M20" s="29">
        <v>16260602510</v>
      </c>
      <c r="N20" s="29"/>
      <c r="O20" s="29">
        <v>16367001582</v>
      </c>
      <c r="P20" s="29"/>
      <c r="Q20" s="29">
        <v>-106399072</v>
      </c>
    </row>
    <row r="21" spans="1:17" x14ac:dyDescent="0.55000000000000004">
      <c r="A21" s="28" t="s">
        <v>80</v>
      </c>
      <c r="B21" s="28"/>
      <c r="C21" s="29">
        <v>300</v>
      </c>
      <c r="D21" s="29"/>
      <c r="E21" s="29">
        <v>181942495</v>
      </c>
      <c r="F21" s="29"/>
      <c r="G21" s="29">
        <v>179799651</v>
      </c>
      <c r="H21" s="29"/>
      <c r="I21" s="29">
        <v>2142844</v>
      </c>
      <c r="J21" s="29"/>
      <c r="K21" s="29">
        <v>300</v>
      </c>
      <c r="L21" s="29"/>
      <c r="M21" s="29">
        <v>181942495</v>
      </c>
      <c r="N21" s="29"/>
      <c r="O21" s="29">
        <v>179799651</v>
      </c>
      <c r="P21" s="29"/>
      <c r="Q21" s="29">
        <v>2142844</v>
      </c>
    </row>
    <row r="22" spans="1:17" x14ac:dyDescent="0.55000000000000004">
      <c r="A22" s="28" t="s">
        <v>69</v>
      </c>
      <c r="B22" s="28"/>
      <c r="C22" s="29">
        <v>9748</v>
      </c>
      <c r="D22" s="29"/>
      <c r="E22" s="29">
        <v>8133182016</v>
      </c>
      <c r="F22" s="29"/>
      <c r="G22" s="29">
        <v>8145481193</v>
      </c>
      <c r="H22" s="29"/>
      <c r="I22" s="29">
        <v>-12299176</v>
      </c>
      <c r="J22" s="29"/>
      <c r="K22" s="29">
        <v>9748</v>
      </c>
      <c r="L22" s="29"/>
      <c r="M22" s="29">
        <v>8133182016</v>
      </c>
      <c r="N22" s="29"/>
      <c r="O22" s="29">
        <v>8145481193</v>
      </c>
      <c r="P22" s="29"/>
      <c r="Q22" s="29">
        <v>-12299176</v>
      </c>
    </row>
    <row r="23" spans="1:17" x14ac:dyDescent="0.55000000000000004">
      <c r="A23" s="28" t="s">
        <v>73</v>
      </c>
      <c r="B23" s="28"/>
      <c r="C23" s="29">
        <v>11953</v>
      </c>
      <c r="D23" s="29"/>
      <c r="E23" s="29">
        <v>10009351954</v>
      </c>
      <c r="F23" s="29"/>
      <c r="G23" s="29">
        <v>9928182714</v>
      </c>
      <c r="H23" s="29"/>
      <c r="I23" s="29">
        <v>81169240</v>
      </c>
      <c r="J23" s="29"/>
      <c r="K23" s="29">
        <v>11953</v>
      </c>
      <c r="L23" s="29"/>
      <c r="M23" s="29">
        <v>10009351954</v>
      </c>
      <c r="N23" s="29"/>
      <c r="O23" s="29">
        <v>9928182714</v>
      </c>
      <c r="P23" s="29"/>
      <c r="Q23" s="29">
        <v>81169240</v>
      </c>
    </row>
    <row r="24" spans="1:17" x14ac:dyDescent="0.55000000000000004">
      <c r="A24" s="28" t="s">
        <v>64</v>
      </c>
      <c r="B24" s="28"/>
      <c r="C24" s="29">
        <v>5000</v>
      </c>
      <c r="D24" s="29"/>
      <c r="E24" s="29">
        <v>4018584412</v>
      </c>
      <c r="F24" s="29"/>
      <c r="G24" s="29">
        <v>4018584412</v>
      </c>
      <c r="H24" s="29"/>
      <c r="I24" s="29">
        <v>0</v>
      </c>
      <c r="J24" s="29"/>
      <c r="K24" s="29">
        <v>5000</v>
      </c>
      <c r="L24" s="29"/>
      <c r="M24" s="29">
        <v>4018584412</v>
      </c>
      <c r="N24" s="29"/>
      <c r="O24" s="29">
        <v>4018584412</v>
      </c>
      <c r="P24" s="29"/>
      <c r="Q24" s="29">
        <v>0</v>
      </c>
    </row>
    <row r="25" spans="1:17" x14ac:dyDescent="0.55000000000000004">
      <c r="A25" s="28" t="s">
        <v>58</v>
      </c>
      <c r="B25" s="28"/>
      <c r="C25" s="29">
        <v>8914</v>
      </c>
      <c r="D25" s="29"/>
      <c r="E25" s="29">
        <v>7245444325</v>
      </c>
      <c r="F25" s="29"/>
      <c r="G25" s="29">
        <v>7176530453</v>
      </c>
      <c r="H25" s="29"/>
      <c r="I25" s="29">
        <v>68913872</v>
      </c>
      <c r="J25" s="29"/>
      <c r="K25" s="29">
        <v>8914</v>
      </c>
      <c r="L25" s="29"/>
      <c r="M25" s="29">
        <v>7245444325</v>
      </c>
      <c r="N25" s="29"/>
      <c r="O25" s="29">
        <v>7176530453</v>
      </c>
      <c r="P25" s="29"/>
      <c r="Q25" s="29">
        <v>68913872</v>
      </c>
    </row>
    <row r="26" spans="1:17" x14ac:dyDescent="0.55000000000000004">
      <c r="A26" s="28" t="s">
        <v>83</v>
      </c>
      <c r="B26" s="28"/>
      <c r="C26" s="29">
        <v>5000</v>
      </c>
      <c r="D26" s="29"/>
      <c r="E26" s="29">
        <v>4443775925</v>
      </c>
      <c r="F26" s="29"/>
      <c r="G26" s="29">
        <v>4450224075</v>
      </c>
      <c r="H26" s="29"/>
      <c r="I26" s="29">
        <v>-6448150</v>
      </c>
      <c r="J26" s="29"/>
      <c r="K26" s="29">
        <v>5000</v>
      </c>
      <c r="L26" s="29"/>
      <c r="M26" s="29">
        <v>4443775925</v>
      </c>
      <c r="N26" s="29"/>
      <c r="O26" s="29">
        <v>4450224075</v>
      </c>
      <c r="P26" s="29"/>
      <c r="Q26" s="29">
        <v>-6448150</v>
      </c>
    </row>
    <row r="27" spans="1:17" x14ac:dyDescent="0.55000000000000004">
      <c r="A27" s="28" t="s">
        <v>66</v>
      </c>
      <c r="B27" s="28"/>
      <c r="C27" s="29">
        <v>100</v>
      </c>
      <c r="D27" s="29"/>
      <c r="E27" s="29">
        <v>95570661</v>
      </c>
      <c r="F27" s="29"/>
      <c r="G27" s="29">
        <v>93820930</v>
      </c>
      <c r="H27" s="29"/>
      <c r="I27" s="29">
        <v>1749731</v>
      </c>
      <c r="J27" s="29"/>
      <c r="K27" s="29">
        <v>100</v>
      </c>
      <c r="L27" s="29"/>
      <c r="M27" s="29">
        <v>95570661</v>
      </c>
      <c r="N27" s="29"/>
      <c r="O27" s="29">
        <v>93820930</v>
      </c>
      <c r="P27" s="29"/>
      <c r="Q27" s="29">
        <v>1749731</v>
      </c>
    </row>
    <row r="28" spans="1:17" x14ac:dyDescent="0.55000000000000004">
      <c r="A28" s="28" t="s">
        <v>76</v>
      </c>
      <c r="B28" s="28"/>
      <c r="C28" s="29">
        <v>15000</v>
      </c>
      <c r="D28" s="29"/>
      <c r="E28" s="29">
        <v>12440973750</v>
      </c>
      <c r="F28" s="29"/>
      <c r="G28" s="29">
        <v>12474137197</v>
      </c>
      <c r="H28" s="29"/>
      <c r="I28" s="29">
        <v>-33163447</v>
      </c>
      <c r="J28" s="29"/>
      <c r="K28" s="29">
        <v>15000</v>
      </c>
      <c r="L28" s="29"/>
      <c r="M28" s="29">
        <v>12440973750</v>
      </c>
      <c r="N28" s="29"/>
      <c r="O28" s="29">
        <v>12474137197</v>
      </c>
      <c r="P28" s="29"/>
      <c r="Q28" s="29">
        <v>-33163447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30" style="24" bestFit="1" customWidth="1"/>
    <col min="2" max="2" width="1" style="24" customWidth="1"/>
    <col min="3" max="3" width="13.42578125" style="24" bestFit="1" customWidth="1"/>
    <col min="4" max="4" width="1" style="24" customWidth="1"/>
    <col min="5" max="5" width="19.5703125" style="24" bestFit="1" customWidth="1"/>
    <col min="6" max="6" width="1" style="24" customWidth="1"/>
    <col min="7" max="7" width="19.28515625" style="24" bestFit="1" customWidth="1"/>
    <col min="8" max="8" width="1" style="24" customWidth="1"/>
    <col min="9" max="9" width="32.42578125" style="24" bestFit="1" customWidth="1"/>
    <col min="10" max="10" width="1" style="24" customWidth="1"/>
    <col min="11" max="11" width="14.42578125" style="24" bestFit="1" customWidth="1"/>
    <col min="12" max="12" width="1" style="24" customWidth="1"/>
    <col min="13" max="13" width="20.140625" style="24" bestFit="1" customWidth="1"/>
    <col min="14" max="14" width="1" style="24" customWidth="1"/>
    <col min="15" max="15" width="19.7109375" style="24" bestFit="1" customWidth="1"/>
    <col min="16" max="16" width="1" style="24" customWidth="1"/>
    <col min="17" max="17" width="32.42578125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7" ht="30" x14ac:dyDescent="0.55000000000000004">
      <c r="A2" s="25" t="s">
        <v>0</v>
      </c>
      <c r="B2" s="25"/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0" x14ac:dyDescent="0.55000000000000004">
      <c r="A3" s="25" t="s">
        <v>118</v>
      </c>
      <c r="B3" s="25"/>
      <c r="C3" s="25" t="s">
        <v>118</v>
      </c>
      <c r="D3" s="25" t="s">
        <v>118</v>
      </c>
      <c r="E3" s="25" t="s">
        <v>118</v>
      </c>
      <c r="F3" s="25" t="s">
        <v>118</v>
      </c>
      <c r="G3" s="25" t="s">
        <v>118</v>
      </c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30" x14ac:dyDescent="0.55000000000000004">
      <c r="A4" s="25" t="str">
        <f>'درآمد ناشی از تغییر قیمت اوراق'!A4:Q4</f>
        <v>برای ماه منتهی به 1401/10/30</v>
      </c>
      <c r="B4" s="25"/>
      <c r="C4" s="25" t="s">
        <v>167</v>
      </c>
      <c r="D4" s="25" t="s">
        <v>167</v>
      </c>
      <c r="E4" s="25" t="s">
        <v>167</v>
      </c>
      <c r="F4" s="25" t="s">
        <v>167</v>
      </c>
      <c r="G4" s="25" t="s">
        <v>167</v>
      </c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30" x14ac:dyDescent="0.55000000000000004">
      <c r="A6" s="25" t="s">
        <v>3</v>
      </c>
      <c r="C6" s="26" t="s">
        <v>120</v>
      </c>
      <c r="D6" s="26" t="s">
        <v>120</v>
      </c>
      <c r="E6" s="26" t="s">
        <v>120</v>
      </c>
      <c r="F6" s="26" t="s">
        <v>120</v>
      </c>
      <c r="G6" s="26" t="s">
        <v>120</v>
      </c>
      <c r="H6" s="26" t="s">
        <v>120</v>
      </c>
      <c r="I6" s="26" t="s">
        <v>120</v>
      </c>
      <c r="K6" s="26" t="s">
        <v>121</v>
      </c>
      <c r="L6" s="26" t="s">
        <v>121</v>
      </c>
      <c r="M6" s="26" t="s">
        <v>121</v>
      </c>
      <c r="N6" s="26" t="s">
        <v>121</v>
      </c>
      <c r="O6" s="26" t="s">
        <v>121</v>
      </c>
      <c r="P6" s="26" t="s">
        <v>121</v>
      </c>
      <c r="Q6" s="26" t="s">
        <v>121</v>
      </c>
    </row>
    <row r="7" spans="1:17" ht="30" x14ac:dyDescent="0.55000000000000004">
      <c r="A7" s="26" t="s">
        <v>3</v>
      </c>
      <c r="C7" s="27" t="s">
        <v>7</v>
      </c>
      <c r="E7" s="27" t="s">
        <v>134</v>
      </c>
      <c r="G7" s="27" t="s">
        <v>135</v>
      </c>
      <c r="I7" s="27" t="s">
        <v>137</v>
      </c>
      <c r="K7" s="27" t="s">
        <v>7</v>
      </c>
      <c r="M7" s="27" t="s">
        <v>134</v>
      </c>
      <c r="O7" s="27" t="s">
        <v>135</v>
      </c>
      <c r="Q7" s="27" t="s">
        <v>137</v>
      </c>
    </row>
    <row r="8" spans="1:17" x14ac:dyDescent="0.55000000000000004">
      <c r="A8" s="28" t="s">
        <v>25</v>
      </c>
      <c r="B8" s="28"/>
      <c r="C8" s="29">
        <v>204639693</v>
      </c>
      <c r="D8" s="29"/>
      <c r="E8" s="29">
        <v>445247940417</v>
      </c>
      <c r="F8" s="29"/>
      <c r="G8" s="29">
        <v>360672257573</v>
      </c>
      <c r="H8" s="29"/>
      <c r="I8" s="29">
        <v>84575682844</v>
      </c>
      <c r="J8" s="29"/>
      <c r="K8" s="29">
        <v>204639693</v>
      </c>
      <c r="L8" s="29"/>
      <c r="M8" s="29">
        <v>445247940417</v>
      </c>
      <c r="N8" s="29"/>
      <c r="O8" s="29">
        <v>360672257573</v>
      </c>
      <c r="P8" s="29"/>
      <c r="Q8" s="29">
        <v>84575682844</v>
      </c>
    </row>
    <row r="9" spans="1:17" x14ac:dyDescent="0.55000000000000004">
      <c r="A9" s="28" t="s">
        <v>15</v>
      </c>
      <c r="B9" s="28"/>
      <c r="C9" s="29">
        <v>88822</v>
      </c>
      <c r="D9" s="29"/>
      <c r="E9" s="29">
        <v>3526079777</v>
      </c>
      <c r="F9" s="29"/>
      <c r="G9" s="29">
        <v>3484100135</v>
      </c>
      <c r="H9" s="29"/>
      <c r="I9" s="29">
        <v>41979642</v>
      </c>
      <c r="J9" s="29"/>
      <c r="K9" s="29">
        <v>88822</v>
      </c>
      <c r="L9" s="29"/>
      <c r="M9" s="29">
        <v>3526079777</v>
      </c>
      <c r="N9" s="29"/>
      <c r="O9" s="29">
        <v>3484100135</v>
      </c>
      <c r="P9" s="29"/>
      <c r="Q9" s="29">
        <v>41979642</v>
      </c>
    </row>
    <row r="10" spans="1:17" x14ac:dyDescent="0.55000000000000004">
      <c r="A10" s="28" t="s">
        <v>33</v>
      </c>
      <c r="B10" s="28"/>
      <c r="C10" s="29">
        <v>24426710</v>
      </c>
      <c r="D10" s="29"/>
      <c r="E10" s="29">
        <v>280368224352</v>
      </c>
      <c r="F10" s="29"/>
      <c r="G10" s="29">
        <v>280184959747</v>
      </c>
      <c r="H10" s="29"/>
      <c r="I10" s="29">
        <v>183264605</v>
      </c>
      <c r="J10" s="29"/>
      <c r="K10" s="29">
        <v>24426710</v>
      </c>
      <c r="L10" s="29"/>
      <c r="M10" s="29">
        <v>280368224352</v>
      </c>
      <c r="N10" s="29"/>
      <c r="O10" s="29">
        <v>280184959747</v>
      </c>
      <c r="P10" s="29"/>
      <c r="Q10" s="29">
        <v>183264605</v>
      </c>
    </row>
    <row r="11" spans="1:17" x14ac:dyDescent="0.55000000000000004">
      <c r="A11" s="28" t="s">
        <v>35</v>
      </c>
      <c r="B11" s="28"/>
      <c r="C11" s="29">
        <v>486366</v>
      </c>
      <c r="D11" s="29"/>
      <c r="E11" s="29">
        <v>4938120662</v>
      </c>
      <c r="F11" s="29"/>
      <c r="G11" s="29">
        <v>4932189482</v>
      </c>
      <c r="H11" s="29"/>
      <c r="I11" s="29">
        <v>5931180</v>
      </c>
      <c r="J11" s="29"/>
      <c r="K11" s="29">
        <v>486366</v>
      </c>
      <c r="L11" s="29"/>
      <c r="M11" s="29">
        <v>4938120662</v>
      </c>
      <c r="N11" s="29"/>
      <c r="O11" s="29">
        <v>4932189482</v>
      </c>
      <c r="P11" s="29"/>
      <c r="Q11" s="29">
        <v>5931180</v>
      </c>
    </row>
    <row r="12" spans="1:17" x14ac:dyDescent="0.55000000000000004">
      <c r="A12" s="28" t="s">
        <v>31</v>
      </c>
      <c r="B12" s="28"/>
      <c r="C12" s="29">
        <v>443948409</v>
      </c>
      <c r="D12" s="29"/>
      <c r="E12" s="29">
        <v>4467291129913</v>
      </c>
      <c r="F12" s="29"/>
      <c r="G12" s="29">
        <v>4478344860705</v>
      </c>
      <c r="H12" s="29"/>
      <c r="I12" s="29">
        <v>-11053730792</v>
      </c>
      <c r="J12" s="29"/>
      <c r="K12" s="29">
        <v>443948409</v>
      </c>
      <c r="L12" s="29"/>
      <c r="M12" s="29">
        <v>4467291129913</v>
      </c>
      <c r="N12" s="29"/>
      <c r="O12" s="29">
        <v>4478344860705</v>
      </c>
      <c r="P12" s="29"/>
      <c r="Q12" s="29">
        <v>-11053730792</v>
      </c>
    </row>
    <row r="13" spans="1:17" x14ac:dyDescent="0.55000000000000004">
      <c r="A13" s="28" t="s">
        <v>21</v>
      </c>
      <c r="B13" s="28"/>
      <c r="C13" s="30">
        <v>17855859</v>
      </c>
      <c r="D13" s="28"/>
      <c r="E13" s="30">
        <v>77087399176</v>
      </c>
      <c r="F13" s="28"/>
      <c r="G13" s="30">
        <v>63995431080</v>
      </c>
      <c r="H13" s="28"/>
      <c r="I13" s="29">
        <v>13091968096</v>
      </c>
      <c r="J13" s="28"/>
      <c r="K13" s="30">
        <v>17855859</v>
      </c>
      <c r="L13" s="28"/>
      <c r="M13" s="30">
        <v>77087399176</v>
      </c>
      <c r="N13" s="28"/>
      <c r="O13" s="30">
        <v>63995431080</v>
      </c>
      <c r="P13" s="28"/>
      <c r="Q13" s="29">
        <v>13091968096</v>
      </c>
    </row>
    <row r="14" spans="1:17" x14ac:dyDescent="0.55000000000000004">
      <c r="A14" s="28" t="s">
        <v>27</v>
      </c>
      <c r="B14" s="28"/>
      <c r="C14" s="30">
        <v>7828495</v>
      </c>
      <c r="D14" s="28"/>
      <c r="E14" s="30">
        <v>73402203310</v>
      </c>
      <c r="F14" s="28"/>
      <c r="G14" s="30">
        <v>66288012470</v>
      </c>
      <c r="H14" s="28"/>
      <c r="I14" s="29">
        <v>7114190840</v>
      </c>
      <c r="J14" s="28"/>
      <c r="K14" s="30">
        <v>7828495</v>
      </c>
      <c r="L14" s="28"/>
      <c r="M14" s="30">
        <v>73402203310</v>
      </c>
      <c r="N14" s="28"/>
      <c r="O14" s="30">
        <v>66288012470</v>
      </c>
      <c r="P14" s="28"/>
      <c r="Q14" s="29">
        <v>7114190840</v>
      </c>
    </row>
    <row r="15" spans="1:17" x14ac:dyDescent="0.55000000000000004">
      <c r="A15" s="28" t="s">
        <v>23</v>
      </c>
      <c r="B15" s="28"/>
      <c r="C15" s="30">
        <v>2819326</v>
      </c>
      <c r="D15" s="28"/>
      <c r="E15" s="30">
        <v>72244027196</v>
      </c>
      <c r="F15" s="28"/>
      <c r="G15" s="30">
        <v>58344628762</v>
      </c>
      <c r="H15" s="28"/>
      <c r="I15" s="29">
        <v>13899398434</v>
      </c>
      <c r="J15" s="28"/>
      <c r="K15" s="30">
        <v>2819326</v>
      </c>
      <c r="L15" s="28"/>
      <c r="M15" s="30">
        <v>72244027196</v>
      </c>
      <c r="N15" s="28"/>
      <c r="O15" s="30">
        <v>58344628762</v>
      </c>
      <c r="P15" s="28"/>
      <c r="Q15" s="29">
        <v>13899398434</v>
      </c>
    </row>
    <row r="16" spans="1:17" x14ac:dyDescent="0.55000000000000004">
      <c r="A16" s="28" t="s">
        <v>29</v>
      </c>
      <c r="B16" s="28"/>
      <c r="C16" s="30">
        <v>442550</v>
      </c>
      <c r="D16" s="28"/>
      <c r="E16" s="30">
        <v>5886446995</v>
      </c>
      <c r="F16" s="28"/>
      <c r="G16" s="30">
        <v>5820888849</v>
      </c>
      <c r="H16" s="28"/>
      <c r="I16" s="29">
        <v>65558146</v>
      </c>
      <c r="J16" s="28"/>
      <c r="K16" s="30">
        <v>442550</v>
      </c>
      <c r="L16" s="28"/>
      <c r="M16" s="30">
        <v>5886446995</v>
      </c>
      <c r="N16" s="28"/>
      <c r="O16" s="30">
        <v>5820888849</v>
      </c>
      <c r="P16" s="28"/>
      <c r="Q16" s="29">
        <v>65558146</v>
      </c>
    </row>
    <row r="17" spans="1:17" x14ac:dyDescent="0.55000000000000004">
      <c r="A17" s="28"/>
      <c r="B17" s="28"/>
      <c r="C17" s="30"/>
      <c r="D17" s="28"/>
      <c r="E17" s="30"/>
      <c r="F17" s="28"/>
      <c r="G17" s="30"/>
      <c r="H17" s="28"/>
      <c r="I17" s="29"/>
      <c r="J17" s="28"/>
      <c r="K17" s="30"/>
      <c r="L17" s="28"/>
      <c r="M17" s="30"/>
      <c r="N17" s="28"/>
      <c r="O17" s="30"/>
      <c r="P17" s="28"/>
      <c r="Q17" s="29"/>
    </row>
    <row r="18" spans="1:17" x14ac:dyDescent="0.55000000000000004">
      <c r="A18" s="28"/>
      <c r="B18" s="28"/>
      <c r="C18" s="30"/>
      <c r="D18" s="28"/>
      <c r="E18" s="30"/>
      <c r="F18" s="28"/>
      <c r="G18" s="30"/>
      <c r="H18" s="28"/>
      <c r="I18" s="29"/>
      <c r="J18" s="28"/>
      <c r="K18" s="30"/>
      <c r="L18" s="28"/>
      <c r="M18" s="30"/>
      <c r="N18" s="28"/>
      <c r="O18" s="30"/>
      <c r="P18" s="28"/>
      <c r="Q18" s="29"/>
    </row>
    <row r="19" spans="1:17" x14ac:dyDescent="0.55000000000000004">
      <c r="A19" s="28"/>
      <c r="B19" s="28"/>
      <c r="C19" s="30"/>
      <c r="D19" s="28"/>
      <c r="E19" s="30"/>
      <c r="F19" s="28"/>
      <c r="G19" s="30"/>
      <c r="H19" s="28"/>
      <c r="I19" s="29"/>
      <c r="J19" s="28"/>
      <c r="K19" s="30"/>
      <c r="L19" s="28"/>
      <c r="M19" s="30"/>
      <c r="N19" s="28"/>
      <c r="O19" s="30"/>
      <c r="P19" s="28"/>
      <c r="Q19" s="29"/>
    </row>
    <row r="20" spans="1:17" x14ac:dyDescent="0.55000000000000004">
      <c r="A20" s="28"/>
      <c r="B20" s="28"/>
      <c r="C20" s="30"/>
      <c r="D20" s="28"/>
      <c r="E20" s="30"/>
      <c r="F20" s="28"/>
      <c r="G20" s="30"/>
      <c r="H20" s="28"/>
      <c r="I20" s="29"/>
      <c r="J20" s="28"/>
      <c r="K20" s="30"/>
      <c r="L20" s="28"/>
      <c r="M20" s="30"/>
      <c r="N20" s="28"/>
      <c r="O20" s="30"/>
      <c r="P20" s="28"/>
      <c r="Q20" s="29"/>
    </row>
    <row r="21" spans="1:17" x14ac:dyDescent="0.55000000000000004">
      <c r="A21" s="28"/>
      <c r="B21" s="28"/>
      <c r="C21" s="30"/>
      <c r="D21" s="28"/>
      <c r="E21" s="30"/>
      <c r="F21" s="28"/>
      <c r="G21" s="30"/>
      <c r="H21" s="28"/>
      <c r="I21" s="29"/>
      <c r="J21" s="28"/>
      <c r="K21" s="30"/>
      <c r="L21" s="28"/>
      <c r="M21" s="30"/>
      <c r="N21" s="28"/>
      <c r="O21" s="30"/>
      <c r="P21" s="28"/>
      <c r="Q21" s="29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9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5.85546875" style="10" bestFit="1" customWidth="1"/>
    <col min="2" max="2" width="1" style="10" customWidth="1"/>
    <col min="3" max="3" width="21.42578125" style="10" bestFit="1" customWidth="1"/>
    <col min="4" max="4" width="1" style="10" customWidth="1"/>
    <col min="5" max="5" width="22.85546875" style="10" bestFit="1" customWidth="1"/>
    <col min="6" max="6" width="1" style="10" customWidth="1"/>
    <col min="7" max="7" width="16.42578125" style="10" bestFit="1" customWidth="1"/>
    <col min="8" max="8" width="1" style="10" customWidth="1"/>
    <col min="9" max="9" width="22.85546875" style="10" bestFit="1" customWidth="1"/>
    <col min="10" max="10" width="1" style="10" customWidth="1"/>
    <col min="11" max="11" width="25.7109375" style="10" bestFit="1" customWidth="1"/>
    <col min="12" max="12" width="1" style="10" customWidth="1"/>
    <col min="13" max="13" width="21.42578125" style="10" bestFit="1" customWidth="1"/>
    <col min="14" max="14" width="1" style="10" customWidth="1"/>
    <col min="15" max="15" width="22.85546875" style="10" bestFit="1" customWidth="1"/>
    <col min="16" max="16" width="1" style="10" customWidth="1"/>
    <col min="17" max="17" width="19.140625" style="10" bestFit="1" customWidth="1"/>
    <col min="18" max="18" width="1" style="10" customWidth="1"/>
    <col min="19" max="19" width="22.85546875" style="10" bestFit="1" customWidth="1"/>
    <col min="20" max="20" width="1" style="10" customWidth="1"/>
    <col min="21" max="21" width="25.28515625" style="10" bestFit="1" customWidth="1"/>
    <col min="22" max="22" width="9.140625" style="10" customWidth="1"/>
    <col min="23" max="16384" width="9.140625" style="10"/>
  </cols>
  <sheetData>
    <row r="2" spans="1:21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1" ht="30" x14ac:dyDescent="0.55000000000000004">
      <c r="A3" s="11" t="s">
        <v>118</v>
      </c>
      <c r="B3" s="11"/>
      <c r="C3" s="11"/>
      <c r="D3" s="11" t="s">
        <v>118</v>
      </c>
      <c r="E3" s="11" t="s">
        <v>118</v>
      </c>
      <c r="F3" s="11" t="s">
        <v>118</v>
      </c>
      <c r="G3" s="11" t="s">
        <v>118</v>
      </c>
      <c r="H3" s="11" t="s">
        <v>118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1" ht="30" x14ac:dyDescent="0.55000000000000004">
      <c r="A4" s="11" t="str">
        <f>'درآمد ناشی از فروش'!A4:Q4</f>
        <v>برای ماه منتهی به 1401/10/30</v>
      </c>
      <c r="B4" s="11"/>
      <c r="C4" s="11"/>
      <c r="D4" s="11" t="s">
        <v>167</v>
      </c>
      <c r="E4" s="11" t="s">
        <v>167</v>
      </c>
      <c r="F4" s="11" t="s">
        <v>167</v>
      </c>
      <c r="G4" s="11" t="s">
        <v>167</v>
      </c>
      <c r="H4" s="11" t="s">
        <v>167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6" spans="1:21" ht="30" x14ac:dyDescent="0.55000000000000004">
      <c r="A6" s="11" t="s">
        <v>3</v>
      </c>
      <c r="C6" s="12" t="s">
        <v>120</v>
      </c>
      <c r="D6" s="12" t="s">
        <v>120</v>
      </c>
      <c r="E6" s="12" t="s">
        <v>120</v>
      </c>
      <c r="F6" s="12" t="s">
        <v>120</v>
      </c>
      <c r="G6" s="12" t="s">
        <v>120</v>
      </c>
      <c r="H6" s="12" t="s">
        <v>120</v>
      </c>
      <c r="I6" s="12" t="s">
        <v>120</v>
      </c>
      <c r="J6" s="12" t="s">
        <v>120</v>
      </c>
      <c r="K6" s="12" t="s">
        <v>120</v>
      </c>
      <c r="M6" s="12" t="s">
        <v>121</v>
      </c>
      <c r="N6" s="12" t="s">
        <v>121</v>
      </c>
      <c r="O6" s="12" t="s">
        <v>121</v>
      </c>
      <c r="P6" s="12" t="s">
        <v>121</v>
      </c>
      <c r="Q6" s="12" t="s">
        <v>121</v>
      </c>
      <c r="R6" s="12" t="s">
        <v>121</v>
      </c>
      <c r="S6" s="12" t="s">
        <v>121</v>
      </c>
      <c r="T6" s="12" t="s">
        <v>121</v>
      </c>
      <c r="U6" s="10" t="s">
        <v>121</v>
      </c>
    </row>
    <row r="7" spans="1:21" ht="30" x14ac:dyDescent="0.55000000000000004">
      <c r="A7" s="12" t="s">
        <v>3</v>
      </c>
      <c r="C7" s="13" t="s">
        <v>138</v>
      </c>
      <c r="E7" s="13" t="s">
        <v>139</v>
      </c>
      <c r="G7" s="13" t="s">
        <v>140</v>
      </c>
      <c r="I7" s="13" t="s">
        <v>101</v>
      </c>
      <c r="K7" s="13" t="s">
        <v>141</v>
      </c>
      <c r="M7" s="13" t="s">
        <v>138</v>
      </c>
      <c r="O7" s="13" t="s">
        <v>139</v>
      </c>
      <c r="Q7" s="13" t="s">
        <v>140</v>
      </c>
      <c r="S7" s="13" t="s">
        <v>101</v>
      </c>
      <c r="U7" s="10" t="s">
        <v>141</v>
      </c>
    </row>
    <row r="8" spans="1:21" x14ac:dyDescent="0.55000000000000004">
      <c r="A8" s="18" t="s">
        <v>25</v>
      </c>
      <c r="B8" s="18"/>
      <c r="C8" s="31">
        <v>0</v>
      </c>
      <c r="D8" s="31"/>
      <c r="E8" s="31">
        <v>490085545519</v>
      </c>
      <c r="F8" s="31"/>
      <c r="G8" s="31">
        <v>84575682844</v>
      </c>
      <c r="H8" s="31"/>
      <c r="I8" s="31">
        <v>574661228363</v>
      </c>
      <c r="J8" s="31"/>
      <c r="K8" s="31" t="s">
        <v>142</v>
      </c>
      <c r="L8" s="31"/>
      <c r="M8" s="31">
        <v>0</v>
      </c>
      <c r="N8" s="31"/>
      <c r="O8" s="31">
        <v>490085545519</v>
      </c>
      <c r="P8" s="31"/>
      <c r="Q8" s="31">
        <v>84575682844</v>
      </c>
      <c r="R8" s="31"/>
      <c r="S8" s="31">
        <v>574661228363</v>
      </c>
      <c r="T8" s="18"/>
      <c r="U8" s="18" t="s">
        <v>142</v>
      </c>
    </row>
    <row r="9" spans="1:21" x14ac:dyDescent="0.55000000000000004">
      <c r="A9" s="18" t="s">
        <v>15</v>
      </c>
      <c r="B9" s="18"/>
      <c r="C9" s="31">
        <v>0</v>
      </c>
      <c r="D9" s="31"/>
      <c r="E9" s="31">
        <v>88544343</v>
      </c>
      <c r="F9" s="31"/>
      <c r="G9" s="31">
        <v>41979642</v>
      </c>
      <c r="H9" s="31"/>
      <c r="I9" s="31">
        <v>130523985</v>
      </c>
      <c r="J9" s="31"/>
      <c r="K9" s="31" t="s">
        <v>108</v>
      </c>
      <c r="L9" s="31"/>
      <c r="M9" s="31">
        <v>0</v>
      </c>
      <c r="N9" s="31"/>
      <c r="O9" s="31">
        <v>88544343</v>
      </c>
      <c r="P9" s="31"/>
      <c r="Q9" s="31">
        <v>41979642</v>
      </c>
      <c r="R9" s="31"/>
      <c r="S9" s="31">
        <v>130523985</v>
      </c>
      <c r="T9" s="18"/>
      <c r="U9" s="18" t="s">
        <v>108</v>
      </c>
    </row>
    <row r="10" spans="1:21" x14ac:dyDescent="0.55000000000000004">
      <c r="A10" s="18" t="s">
        <v>33</v>
      </c>
      <c r="B10" s="18"/>
      <c r="C10" s="31">
        <v>0</v>
      </c>
      <c r="D10" s="31"/>
      <c r="E10" s="31">
        <v>95297085</v>
      </c>
      <c r="F10" s="31"/>
      <c r="G10" s="31">
        <v>183264605</v>
      </c>
      <c r="H10" s="31"/>
      <c r="I10" s="31">
        <v>278561690</v>
      </c>
      <c r="J10" s="31"/>
      <c r="K10" s="31" t="s">
        <v>143</v>
      </c>
      <c r="L10" s="31"/>
      <c r="M10" s="31">
        <v>0</v>
      </c>
      <c r="N10" s="31"/>
      <c r="O10" s="31">
        <v>95297085</v>
      </c>
      <c r="P10" s="31"/>
      <c r="Q10" s="31">
        <v>183264605</v>
      </c>
      <c r="R10" s="31"/>
      <c r="S10" s="31">
        <v>278561690</v>
      </c>
      <c r="T10" s="18"/>
      <c r="U10" s="18" t="s">
        <v>143</v>
      </c>
    </row>
    <row r="11" spans="1:21" x14ac:dyDescent="0.55000000000000004">
      <c r="A11" s="18" t="s">
        <v>35</v>
      </c>
      <c r="B11" s="18"/>
      <c r="C11" s="31">
        <v>0</v>
      </c>
      <c r="D11" s="31"/>
      <c r="E11" s="31">
        <v>0</v>
      </c>
      <c r="F11" s="31"/>
      <c r="G11" s="31">
        <v>5931180</v>
      </c>
      <c r="H11" s="31"/>
      <c r="I11" s="31">
        <v>5931180</v>
      </c>
      <c r="J11" s="31"/>
      <c r="K11" s="31" t="s">
        <v>36</v>
      </c>
      <c r="L11" s="31"/>
      <c r="M11" s="31">
        <v>0</v>
      </c>
      <c r="N11" s="31"/>
      <c r="O11" s="31">
        <v>0</v>
      </c>
      <c r="P11" s="31"/>
      <c r="Q11" s="31">
        <v>5931180</v>
      </c>
      <c r="R11" s="31"/>
      <c r="S11" s="31">
        <v>5931180</v>
      </c>
      <c r="T11" s="18"/>
      <c r="U11" s="18" t="s">
        <v>36</v>
      </c>
    </row>
    <row r="12" spans="1:21" x14ac:dyDescent="0.55000000000000004">
      <c r="A12" s="18" t="s">
        <v>31</v>
      </c>
      <c r="B12" s="18"/>
      <c r="C12" s="31">
        <v>0</v>
      </c>
      <c r="D12" s="31"/>
      <c r="E12" s="31">
        <v>795182679</v>
      </c>
      <c r="F12" s="31"/>
      <c r="G12" s="31">
        <v>-11053730792</v>
      </c>
      <c r="H12" s="31"/>
      <c r="I12" s="31">
        <v>-10258548113</v>
      </c>
      <c r="J12" s="31"/>
      <c r="K12" s="31" t="s">
        <v>144</v>
      </c>
      <c r="L12" s="31"/>
      <c r="M12" s="31">
        <v>0</v>
      </c>
      <c r="N12" s="31"/>
      <c r="O12" s="31">
        <v>795182679</v>
      </c>
      <c r="P12" s="31"/>
      <c r="Q12" s="31">
        <v>-11053730792</v>
      </c>
      <c r="R12" s="31"/>
      <c r="S12" s="31">
        <v>-10258548113</v>
      </c>
      <c r="T12" s="18"/>
      <c r="U12" s="18" t="s">
        <v>144</v>
      </c>
    </row>
    <row r="13" spans="1:21" x14ac:dyDescent="0.55000000000000004">
      <c r="A13" s="18" t="s">
        <v>21</v>
      </c>
      <c r="B13" s="18"/>
      <c r="C13" s="31">
        <v>0</v>
      </c>
      <c r="D13" s="31"/>
      <c r="E13" s="31">
        <v>8514745993</v>
      </c>
      <c r="F13" s="31"/>
      <c r="G13" s="31">
        <v>13091968096</v>
      </c>
      <c r="H13" s="31"/>
      <c r="I13" s="31">
        <v>21606714089</v>
      </c>
      <c r="J13" s="31"/>
      <c r="K13" s="31" t="s">
        <v>145</v>
      </c>
      <c r="L13" s="31"/>
      <c r="M13" s="31">
        <v>0</v>
      </c>
      <c r="N13" s="31"/>
      <c r="O13" s="31">
        <v>8514745993</v>
      </c>
      <c r="P13" s="31"/>
      <c r="Q13" s="31">
        <v>13091968096</v>
      </c>
      <c r="R13" s="31"/>
      <c r="S13" s="31">
        <v>21606714089</v>
      </c>
      <c r="T13" s="18"/>
      <c r="U13" s="18" t="s">
        <v>145</v>
      </c>
    </row>
    <row r="14" spans="1:21" x14ac:dyDescent="0.55000000000000004">
      <c r="A14" s="18" t="s">
        <v>27</v>
      </c>
      <c r="B14" s="18"/>
      <c r="C14" s="31">
        <v>0</v>
      </c>
      <c r="D14" s="31"/>
      <c r="E14" s="31">
        <v>-343591925</v>
      </c>
      <c r="F14" s="31"/>
      <c r="G14" s="31">
        <v>7114190840</v>
      </c>
      <c r="H14" s="31"/>
      <c r="I14" s="31">
        <v>6770598915</v>
      </c>
      <c r="J14" s="31"/>
      <c r="K14" s="31" t="s">
        <v>146</v>
      </c>
      <c r="L14" s="31"/>
      <c r="M14" s="31">
        <v>0</v>
      </c>
      <c r="N14" s="31"/>
      <c r="O14" s="31">
        <v>-343591925</v>
      </c>
      <c r="P14" s="31"/>
      <c r="Q14" s="31">
        <v>7114190840</v>
      </c>
      <c r="R14" s="31"/>
      <c r="S14" s="31">
        <v>6770598915</v>
      </c>
      <c r="T14" s="18"/>
      <c r="U14" s="18" t="s">
        <v>146</v>
      </c>
    </row>
    <row r="15" spans="1:21" x14ac:dyDescent="0.55000000000000004">
      <c r="A15" s="18" t="s">
        <v>23</v>
      </c>
      <c r="B15" s="18"/>
      <c r="C15" s="31">
        <v>0</v>
      </c>
      <c r="D15" s="31"/>
      <c r="E15" s="31">
        <v>158783051392</v>
      </c>
      <c r="F15" s="31"/>
      <c r="G15" s="31">
        <v>13899398434</v>
      </c>
      <c r="H15" s="31"/>
      <c r="I15" s="31">
        <v>172682449826</v>
      </c>
      <c r="J15" s="31"/>
      <c r="K15" s="31" t="s">
        <v>147</v>
      </c>
      <c r="L15" s="31"/>
      <c r="M15" s="31">
        <v>0</v>
      </c>
      <c r="N15" s="31"/>
      <c r="O15" s="31">
        <v>158783051392</v>
      </c>
      <c r="P15" s="31"/>
      <c r="Q15" s="31">
        <v>13899398434</v>
      </c>
      <c r="R15" s="31"/>
      <c r="S15" s="31">
        <v>172682449826</v>
      </c>
      <c r="T15" s="18"/>
      <c r="U15" s="18" t="s">
        <v>147</v>
      </c>
    </row>
    <row r="16" spans="1:21" x14ac:dyDescent="0.55000000000000004">
      <c r="A16" s="18" t="s">
        <v>29</v>
      </c>
      <c r="B16" s="18"/>
      <c r="C16" s="31">
        <v>0</v>
      </c>
      <c r="D16" s="31"/>
      <c r="E16" s="31">
        <v>209099793</v>
      </c>
      <c r="F16" s="31"/>
      <c r="G16" s="31">
        <v>65558146</v>
      </c>
      <c r="H16" s="31"/>
      <c r="I16" s="31">
        <v>274657939</v>
      </c>
      <c r="J16" s="31"/>
      <c r="K16" s="31" t="s">
        <v>143</v>
      </c>
      <c r="L16" s="31"/>
      <c r="M16" s="31">
        <v>0</v>
      </c>
      <c r="N16" s="31"/>
      <c r="O16" s="31">
        <v>209099793</v>
      </c>
      <c r="P16" s="31"/>
      <c r="Q16" s="31">
        <v>65558146</v>
      </c>
      <c r="R16" s="31"/>
      <c r="S16" s="31">
        <v>274657939</v>
      </c>
      <c r="T16" s="18"/>
      <c r="U16" s="18" t="s">
        <v>143</v>
      </c>
    </row>
    <row r="17" spans="1:21" x14ac:dyDescent="0.55000000000000004">
      <c r="A17" s="18" t="s">
        <v>17</v>
      </c>
      <c r="B17" s="18"/>
      <c r="C17" s="31">
        <v>0</v>
      </c>
      <c r="D17" s="31"/>
      <c r="E17" s="31">
        <v>200087712</v>
      </c>
      <c r="F17" s="31"/>
      <c r="G17" s="31">
        <v>0</v>
      </c>
      <c r="H17" s="31"/>
      <c r="I17" s="31">
        <v>200087712</v>
      </c>
      <c r="J17" s="31"/>
      <c r="K17" s="31" t="s">
        <v>148</v>
      </c>
      <c r="L17" s="31"/>
      <c r="M17" s="31">
        <v>0</v>
      </c>
      <c r="N17" s="31"/>
      <c r="O17" s="31">
        <v>200087712</v>
      </c>
      <c r="P17" s="31"/>
      <c r="Q17" s="31">
        <v>0</v>
      </c>
      <c r="R17" s="31"/>
      <c r="S17" s="31">
        <v>200087712</v>
      </c>
      <c r="T17" s="18"/>
      <c r="U17" s="18" t="s">
        <v>148</v>
      </c>
    </row>
    <row r="18" spans="1:21" x14ac:dyDescent="0.55000000000000004">
      <c r="A18" s="18" t="s">
        <v>19</v>
      </c>
      <c r="B18" s="18"/>
      <c r="C18" s="31">
        <v>0</v>
      </c>
      <c r="D18" s="31"/>
      <c r="E18" s="31">
        <v>5754286</v>
      </c>
      <c r="F18" s="31"/>
      <c r="G18" s="31">
        <v>0</v>
      </c>
      <c r="H18" s="31"/>
      <c r="I18" s="31">
        <v>5754286</v>
      </c>
      <c r="J18" s="31"/>
      <c r="K18" s="31" t="s">
        <v>36</v>
      </c>
      <c r="L18" s="31"/>
      <c r="M18" s="31">
        <v>0</v>
      </c>
      <c r="N18" s="31"/>
      <c r="O18" s="31">
        <v>5754286</v>
      </c>
      <c r="P18" s="31"/>
      <c r="Q18" s="31">
        <v>0</v>
      </c>
      <c r="R18" s="31"/>
      <c r="S18" s="31">
        <v>5754286</v>
      </c>
      <c r="T18" s="18"/>
      <c r="U18" s="18" t="s">
        <v>36</v>
      </c>
    </row>
    <row r="19" spans="1:21" x14ac:dyDescent="0.55000000000000004">
      <c r="A19" s="18"/>
      <c r="B19" s="18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18"/>
      <c r="U19" s="18"/>
    </row>
  </sheetData>
  <mergeCells count="6">
    <mergeCell ref="A2:T2"/>
    <mergeCell ref="A3:T3"/>
    <mergeCell ref="A4:T4"/>
    <mergeCell ref="M6:T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1" style="10" customWidth="1"/>
    <col min="3" max="3" width="21.28515625" style="10" bestFit="1" customWidth="1"/>
    <col min="4" max="4" width="1" style="10" customWidth="1"/>
    <col min="5" max="5" width="22.7109375" style="10" bestFit="1" customWidth="1"/>
    <col min="6" max="6" width="1" style="10" customWidth="1"/>
    <col min="7" max="7" width="16.2851562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21.28515625" style="10" bestFit="1" customWidth="1"/>
    <col min="12" max="12" width="1" style="10" customWidth="1"/>
    <col min="13" max="13" width="22.7109375" style="10" bestFit="1" customWidth="1"/>
    <col min="14" max="14" width="1" style="10" customWidth="1"/>
    <col min="15" max="15" width="16.28515625" style="10" bestFit="1" customWidth="1"/>
    <col min="16" max="16" width="1" style="10" customWidth="1"/>
    <col min="17" max="17" width="14.5703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118</v>
      </c>
      <c r="B3" s="11"/>
      <c r="C3" s="11" t="s">
        <v>118</v>
      </c>
      <c r="D3" s="11" t="s">
        <v>118</v>
      </c>
      <c r="E3" s="11" t="s">
        <v>118</v>
      </c>
      <c r="F3" s="11" t="s">
        <v>118</v>
      </c>
      <c r="G3" s="11" t="s">
        <v>118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'سرمایه‌گذاری در سهام'!A4:T4</f>
        <v>برای ماه منتهی به 1401/10/30</v>
      </c>
      <c r="B4" s="11"/>
      <c r="C4" s="11" t="s">
        <v>167</v>
      </c>
      <c r="D4" s="11" t="s">
        <v>167</v>
      </c>
      <c r="E4" s="11" t="s">
        <v>167</v>
      </c>
      <c r="F4" s="11" t="s">
        <v>167</v>
      </c>
      <c r="G4" s="11" t="s">
        <v>167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1" t="s">
        <v>122</v>
      </c>
      <c r="C6" s="12" t="s">
        <v>120</v>
      </c>
      <c r="D6" s="12" t="s">
        <v>120</v>
      </c>
      <c r="E6" s="12" t="s">
        <v>120</v>
      </c>
      <c r="F6" s="12" t="s">
        <v>120</v>
      </c>
      <c r="G6" s="12" t="s">
        <v>120</v>
      </c>
      <c r="H6" s="12" t="s">
        <v>120</v>
      </c>
      <c r="I6" s="12" t="s">
        <v>120</v>
      </c>
      <c r="K6" s="12" t="s">
        <v>121</v>
      </c>
      <c r="L6" s="12" t="s">
        <v>121</v>
      </c>
      <c r="M6" s="12" t="s">
        <v>121</v>
      </c>
      <c r="N6" s="12" t="s">
        <v>121</v>
      </c>
      <c r="O6" s="12" t="s">
        <v>121</v>
      </c>
      <c r="P6" s="12" t="s">
        <v>121</v>
      </c>
      <c r="Q6" s="12" t="s">
        <v>121</v>
      </c>
    </row>
    <row r="7" spans="1:17" ht="30" x14ac:dyDescent="0.55000000000000004">
      <c r="A7" s="12" t="s">
        <v>122</v>
      </c>
      <c r="C7" s="13" t="s">
        <v>149</v>
      </c>
      <c r="E7" s="13" t="s">
        <v>139</v>
      </c>
      <c r="G7" s="13" t="s">
        <v>140</v>
      </c>
      <c r="I7" s="13" t="s">
        <v>150</v>
      </c>
      <c r="K7" s="13" t="s">
        <v>149</v>
      </c>
      <c r="M7" s="13" t="s">
        <v>139</v>
      </c>
      <c r="O7" s="13" t="s">
        <v>140</v>
      </c>
      <c r="Q7" s="13" t="s">
        <v>150</v>
      </c>
    </row>
    <row r="8" spans="1:17" x14ac:dyDescent="0.55000000000000004">
      <c r="A8" s="17" t="s">
        <v>66</v>
      </c>
      <c r="B8" s="18"/>
      <c r="C8" s="31">
        <v>11775327</v>
      </c>
      <c r="D8" s="31"/>
      <c r="E8" s="31">
        <v>1749731</v>
      </c>
      <c r="F8" s="31"/>
      <c r="G8" s="31">
        <v>0</v>
      </c>
      <c r="H8" s="31"/>
      <c r="I8" s="31">
        <v>13525058</v>
      </c>
      <c r="J8" s="31"/>
      <c r="K8" s="31">
        <v>11775327</v>
      </c>
      <c r="L8" s="31"/>
      <c r="M8" s="31">
        <v>1749731</v>
      </c>
      <c r="N8" s="31"/>
      <c r="O8" s="31">
        <v>0</v>
      </c>
      <c r="P8" s="31"/>
      <c r="Q8" s="31">
        <v>13525058</v>
      </c>
    </row>
    <row r="9" spans="1:17" x14ac:dyDescent="0.55000000000000004">
      <c r="A9" s="17" t="s">
        <v>49</v>
      </c>
      <c r="B9" s="18"/>
      <c r="C9" s="31">
        <v>0</v>
      </c>
      <c r="D9" s="31"/>
      <c r="E9" s="31">
        <v>81770674</v>
      </c>
      <c r="F9" s="31"/>
      <c r="G9" s="31">
        <v>0</v>
      </c>
      <c r="H9" s="31"/>
      <c r="I9" s="31">
        <v>81770674</v>
      </c>
      <c r="J9" s="31"/>
      <c r="K9" s="31">
        <v>0</v>
      </c>
      <c r="L9" s="31"/>
      <c r="M9" s="31">
        <v>81770674</v>
      </c>
      <c r="N9" s="31"/>
      <c r="O9" s="31">
        <v>0</v>
      </c>
      <c r="P9" s="31"/>
      <c r="Q9" s="31">
        <v>81770674</v>
      </c>
    </row>
    <row r="10" spans="1:17" x14ac:dyDescent="0.55000000000000004">
      <c r="A10" s="17" t="s">
        <v>54</v>
      </c>
      <c r="B10" s="18"/>
      <c r="C10" s="31">
        <v>0</v>
      </c>
      <c r="D10" s="31"/>
      <c r="E10" s="31">
        <v>170692360</v>
      </c>
      <c r="F10" s="31"/>
      <c r="G10" s="31">
        <v>0</v>
      </c>
      <c r="H10" s="31"/>
      <c r="I10" s="31">
        <v>170692360</v>
      </c>
      <c r="J10" s="31"/>
      <c r="K10" s="31">
        <v>0</v>
      </c>
      <c r="L10" s="31"/>
      <c r="M10" s="31">
        <v>170692360</v>
      </c>
      <c r="N10" s="31"/>
      <c r="O10" s="31">
        <v>0</v>
      </c>
      <c r="P10" s="31"/>
      <c r="Q10" s="31">
        <v>170692360</v>
      </c>
    </row>
    <row r="11" spans="1:17" x14ac:dyDescent="0.55000000000000004">
      <c r="A11" s="17" t="s">
        <v>61</v>
      </c>
      <c r="B11" s="18"/>
      <c r="C11" s="31">
        <v>0</v>
      </c>
      <c r="D11" s="31"/>
      <c r="E11" s="31">
        <v>-106399072</v>
      </c>
      <c r="F11" s="31"/>
      <c r="G11" s="31">
        <v>0</v>
      </c>
      <c r="H11" s="31"/>
      <c r="I11" s="31">
        <v>-106399072</v>
      </c>
      <c r="J11" s="31"/>
      <c r="K11" s="31">
        <v>0</v>
      </c>
      <c r="L11" s="31"/>
      <c r="M11" s="31">
        <v>-106399072</v>
      </c>
      <c r="N11" s="31"/>
      <c r="O11" s="31">
        <v>0</v>
      </c>
      <c r="P11" s="31"/>
      <c r="Q11" s="31">
        <v>-106399072</v>
      </c>
    </row>
    <row r="12" spans="1:17" x14ac:dyDescent="0.55000000000000004">
      <c r="A12" s="17" t="s">
        <v>80</v>
      </c>
      <c r="B12" s="18"/>
      <c r="C12" s="31">
        <v>0</v>
      </c>
      <c r="D12" s="31"/>
      <c r="E12" s="31">
        <v>2142844</v>
      </c>
      <c r="F12" s="31"/>
      <c r="G12" s="31">
        <v>0</v>
      </c>
      <c r="H12" s="31"/>
      <c r="I12" s="31">
        <v>2142844</v>
      </c>
      <c r="J12" s="31"/>
      <c r="K12" s="31">
        <v>0</v>
      </c>
      <c r="L12" s="31"/>
      <c r="M12" s="31">
        <v>2142844</v>
      </c>
      <c r="N12" s="31"/>
      <c r="O12" s="31">
        <v>0</v>
      </c>
      <c r="P12" s="31"/>
      <c r="Q12" s="31">
        <v>2142844</v>
      </c>
    </row>
    <row r="13" spans="1:17" x14ac:dyDescent="0.55000000000000004">
      <c r="A13" s="17" t="s">
        <v>69</v>
      </c>
      <c r="B13" s="18"/>
      <c r="C13" s="31">
        <v>0</v>
      </c>
      <c r="D13" s="31"/>
      <c r="E13" s="31">
        <v>-12299176</v>
      </c>
      <c r="F13" s="31"/>
      <c r="G13" s="31">
        <v>0</v>
      </c>
      <c r="H13" s="31"/>
      <c r="I13" s="31">
        <v>-12299176</v>
      </c>
      <c r="J13" s="31"/>
      <c r="K13" s="31">
        <v>0</v>
      </c>
      <c r="L13" s="31"/>
      <c r="M13" s="31">
        <v>-12299176</v>
      </c>
      <c r="N13" s="31"/>
      <c r="O13" s="31">
        <v>0</v>
      </c>
      <c r="P13" s="31"/>
      <c r="Q13" s="31">
        <v>-12299176</v>
      </c>
    </row>
    <row r="14" spans="1:17" x14ac:dyDescent="0.55000000000000004">
      <c r="A14" s="17" t="s">
        <v>73</v>
      </c>
      <c r="B14" s="18"/>
      <c r="C14" s="31">
        <v>0</v>
      </c>
      <c r="D14" s="31"/>
      <c r="E14" s="31">
        <v>81169240</v>
      </c>
      <c r="F14" s="31"/>
      <c r="G14" s="31">
        <v>0</v>
      </c>
      <c r="H14" s="31"/>
      <c r="I14" s="31">
        <v>81169240</v>
      </c>
      <c r="J14" s="31"/>
      <c r="K14" s="31">
        <v>0</v>
      </c>
      <c r="L14" s="31"/>
      <c r="M14" s="31">
        <v>81169240</v>
      </c>
      <c r="N14" s="31"/>
      <c r="O14" s="31">
        <v>0</v>
      </c>
      <c r="P14" s="31"/>
      <c r="Q14" s="31">
        <v>81169240</v>
      </c>
    </row>
    <row r="15" spans="1:17" x14ac:dyDescent="0.55000000000000004">
      <c r="A15" s="17" t="s">
        <v>58</v>
      </c>
      <c r="B15" s="18"/>
      <c r="C15" s="31">
        <v>0</v>
      </c>
      <c r="D15" s="31"/>
      <c r="E15" s="31">
        <v>68913872</v>
      </c>
      <c r="F15" s="31"/>
      <c r="G15" s="31">
        <v>0</v>
      </c>
      <c r="H15" s="31"/>
      <c r="I15" s="31">
        <v>68913872</v>
      </c>
      <c r="J15" s="31"/>
      <c r="K15" s="31">
        <v>0</v>
      </c>
      <c r="L15" s="31"/>
      <c r="M15" s="31">
        <v>68913872</v>
      </c>
      <c r="N15" s="31"/>
      <c r="O15" s="31">
        <v>0</v>
      </c>
      <c r="P15" s="31"/>
      <c r="Q15" s="31">
        <v>68913872</v>
      </c>
    </row>
    <row r="16" spans="1:17" x14ac:dyDescent="0.55000000000000004">
      <c r="A16" s="17" t="s">
        <v>83</v>
      </c>
      <c r="B16" s="18"/>
      <c r="C16" s="31">
        <v>0</v>
      </c>
      <c r="D16" s="31"/>
      <c r="E16" s="31">
        <v>-6448150</v>
      </c>
      <c r="F16" s="31"/>
      <c r="G16" s="31">
        <v>0</v>
      </c>
      <c r="H16" s="31"/>
      <c r="I16" s="31">
        <v>-6448150</v>
      </c>
      <c r="J16" s="31"/>
      <c r="K16" s="31">
        <v>0</v>
      </c>
      <c r="L16" s="31"/>
      <c r="M16" s="31">
        <v>-6448150</v>
      </c>
      <c r="N16" s="31"/>
      <c r="O16" s="31">
        <v>0</v>
      </c>
      <c r="P16" s="31"/>
      <c r="Q16" s="31">
        <v>-6448150</v>
      </c>
    </row>
    <row r="17" spans="1:17" x14ac:dyDescent="0.55000000000000004">
      <c r="A17" s="17" t="s">
        <v>76</v>
      </c>
      <c r="B17" s="18"/>
      <c r="C17" s="31">
        <v>0</v>
      </c>
      <c r="D17" s="31"/>
      <c r="E17" s="31">
        <v>-33163447</v>
      </c>
      <c r="F17" s="31"/>
      <c r="G17" s="31">
        <v>0</v>
      </c>
      <c r="H17" s="31"/>
      <c r="I17" s="31">
        <v>-33163447</v>
      </c>
      <c r="J17" s="31"/>
      <c r="K17" s="31">
        <v>0</v>
      </c>
      <c r="L17" s="31"/>
      <c r="M17" s="31">
        <v>-33163447</v>
      </c>
      <c r="N17" s="31"/>
      <c r="O17" s="31">
        <v>0</v>
      </c>
      <c r="P17" s="31"/>
      <c r="Q17" s="31">
        <v>-33163447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9.42578125" style="10" customWidth="1"/>
    <col min="2" max="2" width="1" style="10" customWidth="1"/>
    <col min="3" max="3" width="21.28515625" style="10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55000000000000004">
      <c r="A3" s="11" t="s">
        <v>118</v>
      </c>
      <c r="B3" s="11" t="s">
        <v>118</v>
      </c>
      <c r="C3" s="11" t="s">
        <v>118</v>
      </c>
      <c r="D3" s="11" t="s">
        <v>118</v>
      </c>
      <c r="E3" s="11" t="s">
        <v>118</v>
      </c>
      <c r="F3" s="11" t="s">
        <v>118</v>
      </c>
      <c r="G3" s="11"/>
      <c r="H3" s="11"/>
      <c r="I3" s="11"/>
      <c r="J3" s="11"/>
      <c r="K3" s="11"/>
    </row>
    <row r="4" spans="1:11" ht="30" x14ac:dyDescent="0.55000000000000004">
      <c r="A4" s="11" t="str">
        <f>'سرمایه‌گذاری در اوراق بهادار'!A4:Q4</f>
        <v>برای ماه منتهی به 1401/10/30</v>
      </c>
      <c r="B4" s="11" t="s">
        <v>167</v>
      </c>
      <c r="C4" s="11" t="s">
        <v>167</v>
      </c>
      <c r="D4" s="11" t="s">
        <v>167</v>
      </c>
      <c r="E4" s="11" t="s">
        <v>167</v>
      </c>
      <c r="F4" s="11" t="s">
        <v>167</v>
      </c>
      <c r="G4" s="11"/>
      <c r="H4" s="11"/>
      <c r="I4" s="11"/>
      <c r="J4" s="11"/>
      <c r="K4" s="11"/>
    </row>
    <row r="6" spans="1:11" ht="30" x14ac:dyDescent="0.55000000000000004">
      <c r="A6" s="12" t="s">
        <v>151</v>
      </c>
      <c r="B6" s="12" t="s">
        <v>151</v>
      </c>
      <c r="C6" s="12" t="s">
        <v>151</v>
      </c>
      <c r="E6" s="12" t="s">
        <v>120</v>
      </c>
      <c r="F6" s="12" t="s">
        <v>120</v>
      </c>
      <c r="G6" s="12" t="s">
        <v>120</v>
      </c>
      <c r="I6" s="12" t="s">
        <v>121</v>
      </c>
      <c r="J6" s="12" t="s">
        <v>121</v>
      </c>
      <c r="K6" s="12" t="s">
        <v>121</v>
      </c>
    </row>
    <row r="7" spans="1:11" ht="30" x14ac:dyDescent="0.55000000000000004">
      <c r="A7" s="13" t="s">
        <v>152</v>
      </c>
      <c r="C7" s="13" t="s">
        <v>98</v>
      </c>
      <c r="E7" s="13" t="s">
        <v>153</v>
      </c>
      <c r="G7" s="13" t="s">
        <v>154</v>
      </c>
      <c r="I7" s="13" t="s">
        <v>153</v>
      </c>
      <c r="K7" s="13" t="s">
        <v>154</v>
      </c>
    </row>
    <row r="8" spans="1:11" x14ac:dyDescent="0.55000000000000004">
      <c r="A8" s="10" t="s">
        <v>112</v>
      </c>
      <c r="C8" s="10" t="s">
        <v>113</v>
      </c>
      <c r="E8" s="22">
        <v>4109</v>
      </c>
      <c r="F8" s="22"/>
      <c r="G8" s="22" t="s">
        <v>127</v>
      </c>
      <c r="H8" s="22"/>
      <c r="I8" s="22">
        <v>4109</v>
      </c>
      <c r="J8" s="22"/>
      <c r="K8" s="22" t="s">
        <v>127</v>
      </c>
    </row>
    <row r="9" spans="1:11" x14ac:dyDescent="0.55000000000000004">
      <c r="A9" s="10" t="s">
        <v>112</v>
      </c>
      <c r="C9" s="10" t="s">
        <v>116</v>
      </c>
      <c r="E9" s="22">
        <v>4109</v>
      </c>
      <c r="F9" s="22"/>
      <c r="G9" s="22" t="s">
        <v>127</v>
      </c>
      <c r="H9" s="22"/>
      <c r="I9" s="22">
        <v>4109</v>
      </c>
      <c r="J9" s="22"/>
      <c r="K9" s="22" t="s">
        <v>127</v>
      </c>
    </row>
    <row r="10" spans="1:11" x14ac:dyDescent="0.55000000000000004">
      <c r="E10" s="22"/>
      <c r="F10" s="22"/>
      <c r="G10" s="22"/>
      <c r="H10" s="22"/>
      <c r="I10" s="22"/>
      <c r="J10" s="22"/>
      <c r="K10" s="22"/>
    </row>
    <row r="11" spans="1:11" x14ac:dyDescent="0.55000000000000004">
      <c r="E11" s="22"/>
      <c r="F11" s="22"/>
      <c r="G11" s="22"/>
      <c r="H11" s="22"/>
      <c r="I11" s="22"/>
      <c r="J11" s="22"/>
      <c r="K11" s="22"/>
    </row>
    <row r="12" spans="1:11" x14ac:dyDescent="0.55000000000000004">
      <c r="E12" s="22"/>
      <c r="F12" s="22"/>
      <c r="G12" s="22"/>
      <c r="H12" s="22"/>
      <c r="I12" s="22"/>
      <c r="J12" s="22"/>
      <c r="K12" s="22"/>
    </row>
  </sheetData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35.7109375" style="10" bestFit="1" customWidth="1"/>
    <col min="2" max="2" width="1" style="10" customWidth="1"/>
    <col min="3" max="3" width="1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55000000000000004">
      <c r="A3" s="11" t="s">
        <v>118</v>
      </c>
      <c r="B3" s="11" t="s">
        <v>118</v>
      </c>
      <c r="C3" s="11" t="s">
        <v>118</v>
      </c>
      <c r="D3" s="11" t="s">
        <v>118</v>
      </c>
      <c r="E3" s="11"/>
    </row>
    <row r="4" spans="1:5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55000000000000004">
      <c r="A6" s="11" t="s">
        <v>155</v>
      </c>
      <c r="C6" s="13" t="s">
        <v>120</v>
      </c>
      <c r="E6" s="13" t="s">
        <v>6</v>
      </c>
    </row>
    <row r="7" spans="1:5" ht="30" x14ac:dyDescent="0.55000000000000004">
      <c r="A7" s="12" t="s">
        <v>155</v>
      </c>
      <c r="C7" s="13" t="s">
        <v>101</v>
      </c>
      <c r="E7" s="13" t="s">
        <v>101</v>
      </c>
    </row>
    <row r="8" spans="1:5" x14ac:dyDescent="0.55000000000000004">
      <c r="A8" s="18" t="s">
        <v>155</v>
      </c>
      <c r="B8" s="18"/>
      <c r="C8" s="19">
        <v>77624588</v>
      </c>
      <c r="D8" s="18"/>
      <c r="E8" s="19">
        <v>77624588</v>
      </c>
    </row>
    <row r="9" spans="1:5" x14ac:dyDescent="0.55000000000000004">
      <c r="A9" s="18" t="s">
        <v>156</v>
      </c>
      <c r="B9" s="18"/>
      <c r="C9" s="19">
        <v>0</v>
      </c>
      <c r="D9" s="18"/>
      <c r="E9" s="19">
        <v>0</v>
      </c>
    </row>
    <row r="10" spans="1:5" x14ac:dyDescent="0.55000000000000004">
      <c r="A10" s="18" t="s">
        <v>157</v>
      </c>
      <c r="B10" s="18"/>
      <c r="C10" s="19">
        <v>0</v>
      </c>
      <c r="D10" s="18"/>
      <c r="E10" s="19">
        <v>0</v>
      </c>
    </row>
    <row r="11" spans="1:5" x14ac:dyDescent="0.55000000000000004">
      <c r="A11" s="18" t="s">
        <v>127</v>
      </c>
      <c r="B11" s="18"/>
      <c r="C11" s="19">
        <v>77624588</v>
      </c>
      <c r="D11" s="18"/>
      <c r="E11" s="19">
        <v>77624588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21" x14ac:dyDescent="0.55000000000000004"/>
  <cols>
    <col min="1" max="1" width="24" style="10" bestFit="1" customWidth="1"/>
    <col min="2" max="2" width="1" style="10" customWidth="1"/>
    <col min="3" max="3" width="18.71093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55000000000000004">
      <c r="A3" s="11" t="s">
        <v>118</v>
      </c>
      <c r="B3" s="11" t="s">
        <v>118</v>
      </c>
      <c r="C3" s="11" t="s">
        <v>118</v>
      </c>
      <c r="D3" s="11" t="s">
        <v>118</v>
      </c>
      <c r="E3" s="11" t="s">
        <v>118</v>
      </c>
      <c r="F3" s="11"/>
      <c r="G3" s="11"/>
    </row>
    <row r="4" spans="1:7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6" spans="1:7" ht="30" x14ac:dyDescent="0.55000000000000004">
      <c r="A6" s="13" t="s">
        <v>122</v>
      </c>
      <c r="C6" s="13" t="s">
        <v>101</v>
      </c>
      <c r="E6" s="13" t="s">
        <v>141</v>
      </c>
      <c r="G6" s="13" t="s">
        <v>13</v>
      </c>
    </row>
    <row r="7" spans="1:7" x14ac:dyDescent="0.55000000000000004">
      <c r="A7" s="18" t="s">
        <v>158</v>
      </c>
      <c r="B7" s="18"/>
      <c r="C7" s="31">
        <v>766357959872</v>
      </c>
      <c r="D7" s="18"/>
      <c r="E7" s="32" t="s">
        <v>159</v>
      </c>
      <c r="F7" s="33"/>
      <c r="G7" s="32" t="s">
        <v>160</v>
      </c>
    </row>
    <row r="8" spans="1:7" x14ac:dyDescent="0.55000000000000004">
      <c r="A8" s="18" t="s">
        <v>161</v>
      </c>
      <c r="B8" s="18"/>
      <c r="C8" s="31">
        <v>259904203</v>
      </c>
      <c r="D8" s="18"/>
      <c r="E8" s="32" t="s">
        <v>148</v>
      </c>
      <c r="F8" s="33"/>
      <c r="G8" s="32" t="s">
        <v>20</v>
      </c>
    </row>
    <row r="9" spans="1:7" x14ac:dyDescent="0.55000000000000004">
      <c r="A9" s="18" t="s">
        <v>162</v>
      </c>
      <c r="B9" s="18"/>
      <c r="C9" s="31">
        <v>8218</v>
      </c>
      <c r="D9" s="18"/>
      <c r="E9" s="32" t="s">
        <v>36</v>
      </c>
      <c r="F9" s="33"/>
      <c r="G9" s="32" t="s">
        <v>36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19"/>
  <sheetViews>
    <sheetView rightToLeft="1" workbookViewId="0">
      <selection activeCell="M7" sqref="M7:O7"/>
    </sheetView>
  </sheetViews>
  <sheetFormatPr defaultColWidth="9.140625" defaultRowHeight="21" x14ac:dyDescent="0.55000000000000004"/>
  <cols>
    <col min="1" max="1" width="30" style="10" bestFit="1" customWidth="1"/>
    <col min="2" max="2" width="2.5703125" style="10" customWidth="1"/>
    <col min="3" max="3" width="13.42578125" style="10" bestFit="1" customWidth="1"/>
    <col min="4" max="4" width="1" style="10" customWidth="1"/>
    <col min="5" max="5" width="19" style="10" bestFit="1" customWidth="1"/>
    <col min="6" max="6" width="1" style="10" customWidth="1"/>
    <col min="7" max="7" width="23.710937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20" style="10" bestFit="1" customWidth="1"/>
    <col min="12" max="12" width="1" style="10" customWidth="1"/>
    <col min="13" max="13" width="14.28515625" style="10" bestFit="1" customWidth="1"/>
    <col min="14" max="14" width="1" style="10" customWidth="1"/>
    <col min="15" max="15" width="18.140625" style="10" bestFit="1" customWidth="1"/>
    <col min="16" max="16" width="1" style="10" customWidth="1"/>
    <col min="17" max="17" width="12.42578125" style="10" bestFit="1" customWidth="1"/>
    <col min="18" max="18" width="1" style="10" customWidth="1"/>
    <col min="19" max="19" width="13.85546875" style="10" bestFit="1" customWidth="1"/>
    <col min="20" max="20" width="1" style="10" customWidth="1"/>
    <col min="21" max="21" width="18.85546875" style="10" bestFit="1" customWidth="1"/>
    <col min="22" max="22" width="1" style="10" customWidth="1"/>
    <col min="23" max="23" width="23.71093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1" spans="1:16384" s="10" customFormat="1" x14ac:dyDescent="0.55000000000000004"/>
    <row r="2" spans="1:16384" s="10" customFormat="1" ht="30" x14ac:dyDescent="0.55000000000000004">
      <c r="A2" s="11" t="s">
        <v>0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  <c r="XEZ2" s="11"/>
      <c r="XFA2" s="11"/>
      <c r="XFB2" s="11"/>
      <c r="XFC2" s="11"/>
      <c r="XFD2" s="11"/>
    </row>
    <row r="3" spans="1:16384" s="10" customFormat="1" ht="30" x14ac:dyDescent="0.55000000000000004">
      <c r="A3" s="11" t="s">
        <v>1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16384" s="10" customFormat="1" ht="30" x14ac:dyDescent="0.5500000000000000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16384" s="10" customFormat="1" ht="30" x14ac:dyDescent="0.55000000000000004">
      <c r="A6" s="11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16384" s="10" customFormat="1" ht="30" x14ac:dyDescent="0.55000000000000004">
      <c r="A7" s="11" t="s">
        <v>3</v>
      </c>
      <c r="C7" s="11" t="s">
        <v>7</v>
      </c>
      <c r="E7" s="11" t="s">
        <v>8</v>
      </c>
      <c r="G7" s="11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16384" s="10" customFormat="1" ht="30" x14ac:dyDescent="0.55000000000000004">
      <c r="A8" s="12" t="s">
        <v>3</v>
      </c>
      <c r="C8" s="12" t="s">
        <v>7</v>
      </c>
      <c r="E8" s="12" t="s">
        <v>8</v>
      </c>
      <c r="G8" s="12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16384" s="10" customFormat="1" x14ac:dyDescent="0.55000000000000004">
      <c r="A9" s="10" t="s">
        <v>15</v>
      </c>
      <c r="C9" s="14">
        <v>226339</v>
      </c>
      <c r="D9" s="14"/>
      <c r="E9" s="14">
        <v>8710397005</v>
      </c>
      <c r="F9" s="14"/>
      <c r="G9" s="14">
        <v>8878292994.8774395</v>
      </c>
      <c r="H9" s="14"/>
      <c r="I9" s="14">
        <v>0</v>
      </c>
      <c r="J9" s="14"/>
      <c r="K9" s="14">
        <v>0</v>
      </c>
      <c r="L9" s="14"/>
      <c r="M9" s="14">
        <v>-88822</v>
      </c>
      <c r="N9" s="14"/>
      <c r="O9" s="14">
        <v>3526079777</v>
      </c>
      <c r="P9" s="14"/>
      <c r="Q9" s="14">
        <v>137517</v>
      </c>
      <c r="R9" s="14"/>
      <c r="S9" s="14">
        <v>39877</v>
      </c>
      <c r="T9" s="14"/>
      <c r="U9" s="14">
        <v>5292184134</v>
      </c>
      <c r="V9" s="14"/>
      <c r="W9" s="14">
        <v>5482737202.9858103</v>
      </c>
      <c r="Y9" s="15" t="s">
        <v>16</v>
      </c>
    </row>
    <row r="10" spans="1:16384" s="10" customFormat="1" x14ac:dyDescent="0.55000000000000004">
      <c r="A10" s="10" t="s">
        <v>17</v>
      </c>
      <c r="C10" s="14">
        <v>230509</v>
      </c>
      <c r="D10" s="14"/>
      <c r="E10" s="14">
        <v>2964901090</v>
      </c>
      <c r="F10" s="14"/>
      <c r="G10" s="14">
        <v>2976235077.2701201</v>
      </c>
      <c r="H10" s="14"/>
      <c r="I10" s="14">
        <v>1427012</v>
      </c>
      <c r="J10" s="14"/>
      <c r="K10" s="14">
        <v>18607705484</v>
      </c>
      <c r="L10" s="14"/>
      <c r="M10" s="14">
        <v>0</v>
      </c>
      <c r="N10" s="14"/>
      <c r="O10" s="14">
        <v>0</v>
      </c>
      <c r="P10" s="14"/>
      <c r="Q10" s="14">
        <v>1657521</v>
      </c>
      <c r="R10" s="14"/>
      <c r="S10" s="14">
        <v>13145</v>
      </c>
      <c r="T10" s="14"/>
      <c r="U10" s="14">
        <v>21572606574</v>
      </c>
      <c r="V10" s="14"/>
      <c r="W10" s="14">
        <v>21784028273.7103</v>
      </c>
      <c r="Y10" s="15" t="s">
        <v>18</v>
      </c>
    </row>
    <row r="11" spans="1:16384" s="10" customFormat="1" x14ac:dyDescent="0.55000000000000004">
      <c r="A11" s="10" t="s">
        <v>19</v>
      </c>
      <c r="C11" s="14">
        <v>6795</v>
      </c>
      <c r="D11" s="14"/>
      <c r="E11" s="14">
        <v>338359298</v>
      </c>
      <c r="F11" s="14"/>
      <c r="G11" s="14">
        <v>341065423.24031299</v>
      </c>
      <c r="H11" s="14"/>
      <c r="I11" s="14">
        <v>0</v>
      </c>
      <c r="J11" s="14"/>
      <c r="K11" s="14">
        <v>0</v>
      </c>
      <c r="L11" s="14"/>
      <c r="M11" s="14">
        <v>0</v>
      </c>
      <c r="N11" s="14"/>
      <c r="O11" s="14">
        <v>0</v>
      </c>
      <c r="P11" s="14"/>
      <c r="Q11" s="14">
        <v>6795</v>
      </c>
      <c r="R11" s="14"/>
      <c r="S11" s="14">
        <v>51050</v>
      </c>
      <c r="T11" s="14"/>
      <c r="U11" s="14">
        <v>338359298</v>
      </c>
      <c r="V11" s="14"/>
      <c r="W11" s="14">
        <v>346819709.109375</v>
      </c>
      <c r="Y11" s="15" t="s">
        <v>20</v>
      </c>
    </row>
    <row r="12" spans="1:16384" s="10" customFormat="1" x14ac:dyDescent="0.55000000000000004">
      <c r="A12" s="10" t="s">
        <v>21</v>
      </c>
      <c r="C12" s="14">
        <v>22804996</v>
      </c>
      <c r="D12" s="14"/>
      <c r="E12" s="14">
        <v>74377298862</v>
      </c>
      <c r="F12" s="14"/>
      <c r="G12" s="14">
        <v>80668331278.761597</v>
      </c>
      <c r="H12" s="14"/>
      <c r="I12" s="14">
        <v>2152665</v>
      </c>
      <c r="J12" s="14"/>
      <c r="K12" s="14">
        <v>9109277388</v>
      </c>
      <c r="L12" s="14"/>
      <c r="M12" s="14">
        <v>-17855859</v>
      </c>
      <c r="N12" s="14"/>
      <c r="O12" s="14">
        <v>77087399176</v>
      </c>
      <c r="P12" s="14"/>
      <c r="Q12" s="14">
        <v>7101802</v>
      </c>
      <c r="R12" s="14"/>
      <c r="S12" s="14">
        <v>4833</v>
      </c>
      <c r="T12" s="14"/>
      <c r="U12" s="14">
        <v>24086006066</v>
      </c>
      <c r="V12" s="14"/>
      <c r="W12" s="14">
        <v>34296923579.109798</v>
      </c>
      <c r="Y12" s="15" t="s">
        <v>22</v>
      </c>
    </row>
    <row r="13" spans="1:16384" s="10" customFormat="1" x14ac:dyDescent="0.55000000000000004">
      <c r="A13" s="10" t="s">
        <v>23</v>
      </c>
      <c r="C13" s="14">
        <v>24531706</v>
      </c>
      <c r="D13" s="14"/>
      <c r="E13" s="14">
        <v>535084161349</v>
      </c>
      <c r="F13" s="14"/>
      <c r="G13" s="14">
        <v>505459336448.93298</v>
      </c>
      <c r="H13" s="14"/>
      <c r="I13" s="14">
        <v>1652328</v>
      </c>
      <c r="J13" s="14"/>
      <c r="K13" s="14">
        <v>41980126230</v>
      </c>
      <c r="L13" s="14"/>
      <c r="M13" s="14">
        <v>-2819326</v>
      </c>
      <c r="N13" s="14"/>
      <c r="O13" s="14">
        <v>72244027196</v>
      </c>
      <c r="P13" s="14"/>
      <c r="Q13" s="14">
        <v>23364708</v>
      </c>
      <c r="R13" s="14"/>
      <c r="S13" s="14">
        <v>27750</v>
      </c>
      <c r="T13" s="14"/>
      <c r="U13" s="14">
        <v>515399385101</v>
      </c>
      <c r="V13" s="14"/>
      <c r="W13" s="14">
        <v>647877885308.28003</v>
      </c>
      <c r="Y13" s="15" t="s">
        <v>24</v>
      </c>
    </row>
    <row r="14" spans="1:16384" s="10" customFormat="1" x14ac:dyDescent="0.55000000000000004">
      <c r="A14" s="10" t="s">
        <v>25</v>
      </c>
      <c r="C14" s="14">
        <v>795185547</v>
      </c>
      <c r="D14" s="14"/>
      <c r="E14" s="14">
        <v>1399497685444</v>
      </c>
      <c r="F14" s="14"/>
      <c r="G14" s="14">
        <v>1383365879618.6299</v>
      </c>
      <c r="H14" s="14"/>
      <c r="I14" s="14">
        <v>124653221</v>
      </c>
      <c r="J14" s="14"/>
      <c r="K14" s="14">
        <v>274574297217</v>
      </c>
      <c r="L14" s="14"/>
      <c r="M14" s="14">
        <v>-204639693</v>
      </c>
      <c r="N14" s="14"/>
      <c r="O14" s="14">
        <v>445247940417</v>
      </c>
      <c r="P14" s="14"/>
      <c r="Q14" s="14">
        <v>715199075</v>
      </c>
      <c r="R14" s="14"/>
      <c r="S14" s="14">
        <v>2501</v>
      </c>
      <c r="T14" s="14"/>
      <c r="U14" s="14">
        <v>1309543201425</v>
      </c>
      <c r="V14" s="14"/>
      <c r="W14" s="14">
        <v>1787353464781.2</v>
      </c>
      <c r="Y14" s="15" t="s">
        <v>26</v>
      </c>
    </row>
    <row r="15" spans="1:16384" s="10" customFormat="1" x14ac:dyDescent="0.55000000000000004">
      <c r="A15" s="10" t="s">
        <v>27</v>
      </c>
      <c r="C15" s="14">
        <v>5997173</v>
      </c>
      <c r="D15" s="14"/>
      <c r="E15" s="14">
        <v>55844152243</v>
      </c>
      <c r="F15" s="14"/>
      <c r="G15" s="14">
        <v>49618853429.745598</v>
      </c>
      <c r="H15" s="14"/>
      <c r="I15" s="14">
        <v>5013208</v>
      </c>
      <c r="J15" s="14"/>
      <c r="K15" s="14">
        <v>48648455245</v>
      </c>
      <c r="L15" s="14"/>
      <c r="M15" s="14">
        <v>-7828495</v>
      </c>
      <c r="N15" s="14"/>
      <c r="O15" s="14">
        <v>73402203310</v>
      </c>
      <c r="P15" s="14"/>
      <c r="Q15" s="14">
        <v>3181886</v>
      </c>
      <c r="R15" s="14"/>
      <c r="S15" s="14">
        <v>9950</v>
      </c>
      <c r="T15" s="14"/>
      <c r="U15" s="14">
        <v>32145163048</v>
      </c>
      <c r="V15" s="14"/>
      <c r="W15" s="14">
        <v>31635704278.068001</v>
      </c>
      <c r="Y15" s="15" t="s">
        <v>28</v>
      </c>
    </row>
    <row r="16" spans="1:16384" s="10" customFormat="1" x14ac:dyDescent="0.55000000000000004">
      <c r="A16" s="10" t="s">
        <v>29</v>
      </c>
      <c r="C16" s="14">
        <v>1170859</v>
      </c>
      <c r="D16" s="14"/>
      <c r="E16" s="14">
        <v>15352522280</v>
      </c>
      <c r="F16" s="14"/>
      <c r="G16" s="14">
        <v>15355277848.468201</v>
      </c>
      <c r="H16" s="14"/>
      <c r="I16" s="14">
        <v>504589</v>
      </c>
      <c r="J16" s="14"/>
      <c r="K16" s="14">
        <v>6694123407</v>
      </c>
      <c r="L16" s="14"/>
      <c r="M16" s="14">
        <v>-442550</v>
      </c>
      <c r="N16" s="14"/>
      <c r="O16" s="14">
        <v>5886446995</v>
      </c>
      <c r="P16" s="14"/>
      <c r="Q16" s="14">
        <v>1232898</v>
      </c>
      <c r="R16" s="14"/>
      <c r="S16" s="14">
        <v>13335</v>
      </c>
      <c r="T16" s="14"/>
      <c r="U16" s="14">
        <v>16226534293</v>
      </c>
      <c r="V16" s="14"/>
      <c r="W16" s="14">
        <v>16437612199.7194</v>
      </c>
      <c r="Y16" s="15" t="s">
        <v>30</v>
      </c>
    </row>
    <row r="17" spans="1:25" x14ac:dyDescent="0.55000000000000004">
      <c r="A17" s="10" t="s">
        <v>31</v>
      </c>
      <c r="C17" s="14">
        <v>16597907</v>
      </c>
      <c r="D17" s="14"/>
      <c r="E17" s="14">
        <v>167201449288</v>
      </c>
      <c r="F17" s="14"/>
      <c r="G17" s="14">
        <v>167466601396.939</v>
      </c>
      <c r="H17" s="14"/>
      <c r="I17" s="14">
        <v>469783826</v>
      </c>
      <c r="J17" s="14"/>
      <c r="K17" s="14">
        <v>4737837374486</v>
      </c>
      <c r="L17" s="14"/>
      <c r="M17" s="14">
        <v>-443948409</v>
      </c>
      <c r="N17" s="14"/>
      <c r="O17" s="14">
        <v>4467291129913</v>
      </c>
      <c r="P17" s="14"/>
      <c r="Q17" s="14">
        <v>42433324</v>
      </c>
      <c r="R17" s="14"/>
      <c r="S17" s="14">
        <v>10081</v>
      </c>
      <c r="T17" s="14"/>
      <c r="U17" s="14">
        <v>426959111358</v>
      </c>
      <c r="V17" s="14"/>
      <c r="W17" s="14">
        <v>427754297856.27802</v>
      </c>
      <c r="Y17" s="15" t="s">
        <v>32</v>
      </c>
    </row>
    <row r="18" spans="1:25" x14ac:dyDescent="0.55000000000000004">
      <c r="A18" s="10" t="s">
        <v>33</v>
      </c>
      <c r="C18" s="14">
        <v>1562644</v>
      </c>
      <c r="D18" s="14"/>
      <c r="E18" s="14">
        <v>17695702820</v>
      </c>
      <c r="F18" s="14"/>
      <c r="G18" s="14">
        <v>17767055620.331001</v>
      </c>
      <c r="H18" s="14"/>
      <c r="I18" s="14">
        <v>25582117</v>
      </c>
      <c r="J18" s="14"/>
      <c r="K18" s="14">
        <v>293740102767</v>
      </c>
      <c r="L18" s="14"/>
      <c r="M18" s="14">
        <v>-24426710</v>
      </c>
      <c r="N18" s="14"/>
      <c r="O18" s="14">
        <v>280368224352</v>
      </c>
      <c r="P18" s="14"/>
      <c r="Q18" s="14">
        <v>2718051</v>
      </c>
      <c r="R18" s="14"/>
      <c r="S18" s="14">
        <v>11561</v>
      </c>
      <c r="T18" s="14"/>
      <c r="U18" s="14">
        <v>31320920408</v>
      </c>
      <c r="V18" s="14"/>
      <c r="W18" s="14">
        <v>31417495725.822899</v>
      </c>
      <c r="Y18" s="15" t="s">
        <v>34</v>
      </c>
    </row>
    <row r="19" spans="1:25" x14ac:dyDescent="0.55000000000000004">
      <c r="A19" s="10" t="s">
        <v>35</v>
      </c>
      <c r="C19" s="10">
        <v>0</v>
      </c>
      <c r="E19" s="10">
        <v>0</v>
      </c>
      <c r="G19" s="10">
        <v>0</v>
      </c>
      <c r="I19" s="10">
        <v>486366</v>
      </c>
      <c r="K19" s="10">
        <v>4932189482</v>
      </c>
      <c r="M19" s="10">
        <v>-486366</v>
      </c>
      <c r="O19" s="10">
        <v>4938120662</v>
      </c>
      <c r="Q19" s="10">
        <v>0</v>
      </c>
      <c r="S19" s="10">
        <v>0</v>
      </c>
      <c r="U19" s="10">
        <v>0</v>
      </c>
      <c r="W19" s="10">
        <v>0</v>
      </c>
      <c r="Y19" s="10" t="s">
        <v>36</v>
      </c>
    </row>
  </sheetData>
  <mergeCells count="672">
    <mergeCell ref="XAZ2:XBX2"/>
    <mergeCell ref="XBY2:XCW2"/>
    <mergeCell ref="XCX2:XDV2"/>
    <mergeCell ref="XDW2:XEU2"/>
    <mergeCell ref="XEV2:XFD2"/>
    <mergeCell ref="WWE2:WXC2"/>
    <mergeCell ref="WXD2:WYB2"/>
    <mergeCell ref="WYC2:WZA2"/>
    <mergeCell ref="WZB2:WZZ2"/>
    <mergeCell ref="XAA2:XAY2"/>
    <mergeCell ref="WRJ2:WSH2"/>
    <mergeCell ref="WSI2:WTG2"/>
    <mergeCell ref="WTH2:WUF2"/>
    <mergeCell ref="WUG2:WVE2"/>
    <mergeCell ref="WVF2:WWD2"/>
    <mergeCell ref="WMO2:WNM2"/>
    <mergeCell ref="WNN2:WOL2"/>
    <mergeCell ref="WOM2:WPK2"/>
    <mergeCell ref="WPL2:WQJ2"/>
    <mergeCell ref="WQK2:WRI2"/>
    <mergeCell ref="WHT2:WIR2"/>
    <mergeCell ref="WIS2:WJQ2"/>
    <mergeCell ref="WJR2:WKP2"/>
    <mergeCell ref="WKQ2:WLO2"/>
    <mergeCell ref="WLP2:WMN2"/>
    <mergeCell ref="WCY2:WDW2"/>
    <mergeCell ref="WDX2:WEV2"/>
    <mergeCell ref="WEW2:WFU2"/>
    <mergeCell ref="WFV2:WGT2"/>
    <mergeCell ref="WGU2:WHS2"/>
    <mergeCell ref="VYD2:VZB2"/>
    <mergeCell ref="VZC2:WAA2"/>
    <mergeCell ref="WAB2:WAZ2"/>
    <mergeCell ref="WBA2:WBY2"/>
    <mergeCell ref="WBZ2:WCX2"/>
    <mergeCell ref="VTI2:VUG2"/>
    <mergeCell ref="VUH2:VVF2"/>
    <mergeCell ref="VVG2:VWE2"/>
    <mergeCell ref="VWF2:VXD2"/>
    <mergeCell ref="VXE2:VYC2"/>
    <mergeCell ref="VON2:VPL2"/>
    <mergeCell ref="VPM2:VQK2"/>
    <mergeCell ref="VQL2:VRJ2"/>
    <mergeCell ref="VRK2:VSI2"/>
    <mergeCell ref="VSJ2:VTH2"/>
    <mergeCell ref="VJS2:VKQ2"/>
    <mergeCell ref="VKR2:VLP2"/>
    <mergeCell ref="VLQ2:VMO2"/>
    <mergeCell ref="VMP2:VNN2"/>
    <mergeCell ref="VNO2:VOM2"/>
    <mergeCell ref="VEX2:VFV2"/>
    <mergeCell ref="VFW2:VGU2"/>
    <mergeCell ref="VGV2:VHT2"/>
    <mergeCell ref="VHU2:VIS2"/>
    <mergeCell ref="VIT2:VJR2"/>
    <mergeCell ref="VAC2:VBA2"/>
    <mergeCell ref="VBB2:VBZ2"/>
    <mergeCell ref="VCA2:VCY2"/>
    <mergeCell ref="VCZ2:VDX2"/>
    <mergeCell ref="VDY2:VEW2"/>
    <mergeCell ref="UVH2:UWF2"/>
    <mergeCell ref="UWG2:UXE2"/>
    <mergeCell ref="UXF2:UYD2"/>
    <mergeCell ref="UYE2:UZC2"/>
    <mergeCell ref="UZD2:VAB2"/>
    <mergeCell ref="UQM2:URK2"/>
    <mergeCell ref="URL2:USJ2"/>
    <mergeCell ref="USK2:UTI2"/>
    <mergeCell ref="UTJ2:UUH2"/>
    <mergeCell ref="UUI2:UVG2"/>
    <mergeCell ref="ULR2:UMP2"/>
    <mergeCell ref="UMQ2:UNO2"/>
    <mergeCell ref="UNP2:UON2"/>
    <mergeCell ref="UOO2:UPM2"/>
    <mergeCell ref="UPN2:UQL2"/>
    <mergeCell ref="UGW2:UHU2"/>
    <mergeCell ref="UHV2:UIT2"/>
    <mergeCell ref="UIU2:UJS2"/>
    <mergeCell ref="UJT2:UKR2"/>
    <mergeCell ref="UKS2:ULQ2"/>
    <mergeCell ref="UCB2:UCZ2"/>
    <mergeCell ref="UDA2:UDY2"/>
    <mergeCell ref="UDZ2:UEX2"/>
    <mergeCell ref="UEY2:UFW2"/>
    <mergeCell ref="UFX2:UGV2"/>
    <mergeCell ref="TXG2:TYE2"/>
    <mergeCell ref="TYF2:TZD2"/>
    <mergeCell ref="TZE2:UAC2"/>
    <mergeCell ref="UAD2:UBB2"/>
    <mergeCell ref="UBC2:UCA2"/>
    <mergeCell ref="TSL2:TTJ2"/>
    <mergeCell ref="TTK2:TUI2"/>
    <mergeCell ref="TUJ2:TVH2"/>
    <mergeCell ref="TVI2:TWG2"/>
    <mergeCell ref="TWH2:TXF2"/>
    <mergeCell ref="TNQ2:TOO2"/>
    <mergeCell ref="TOP2:TPN2"/>
    <mergeCell ref="TPO2:TQM2"/>
    <mergeCell ref="TQN2:TRL2"/>
    <mergeCell ref="TRM2:TSK2"/>
    <mergeCell ref="TIV2:TJT2"/>
    <mergeCell ref="TJU2:TKS2"/>
    <mergeCell ref="TKT2:TLR2"/>
    <mergeCell ref="TLS2:TMQ2"/>
    <mergeCell ref="TMR2:TNP2"/>
    <mergeCell ref="TEA2:TEY2"/>
    <mergeCell ref="TEZ2:TFX2"/>
    <mergeCell ref="TFY2:TGW2"/>
    <mergeCell ref="TGX2:THV2"/>
    <mergeCell ref="THW2:TIU2"/>
    <mergeCell ref="SZF2:TAD2"/>
    <mergeCell ref="TAE2:TBC2"/>
    <mergeCell ref="TBD2:TCB2"/>
    <mergeCell ref="TCC2:TDA2"/>
    <mergeCell ref="TDB2:TDZ2"/>
    <mergeCell ref="SUK2:SVI2"/>
    <mergeCell ref="SVJ2:SWH2"/>
    <mergeCell ref="SWI2:SXG2"/>
    <mergeCell ref="SXH2:SYF2"/>
    <mergeCell ref="SYG2:SZE2"/>
    <mergeCell ref="SPP2:SQN2"/>
    <mergeCell ref="SQO2:SRM2"/>
    <mergeCell ref="SRN2:SSL2"/>
    <mergeCell ref="SSM2:STK2"/>
    <mergeCell ref="STL2:SUJ2"/>
    <mergeCell ref="SKU2:SLS2"/>
    <mergeCell ref="SLT2:SMR2"/>
    <mergeCell ref="SMS2:SNQ2"/>
    <mergeCell ref="SNR2:SOP2"/>
    <mergeCell ref="SOQ2:SPO2"/>
    <mergeCell ref="SFZ2:SGX2"/>
    <mergeCell ref="SGY2:SHW2"/>
    <mergeCell ref="SHX2:SIV2"/>
    <mergeCell ref="SIW2:SJU2"/>
    <mergeCell ref="SJV2:SKT2"/>
    <mergeCell ref="SBE2:SCC2"/>
    <mergeCell ref="SCD2:SDB2"/>
    <mergeCell ref="SDC2:SEA2"/>
    <mergeCell ref="SEB2:SEZ2"/>
    <mergeCell ref="SFA2:SFY2"/>
    <mergeCell ref="RWJ2:RXH2"/>
    <mergeCell ref="RXI2:RYG2"/>
    <mergeCell ref="RYH2:RZF2"/>
    <mergeCell ref="RZG2:SAE2"/>
    <mergeCell ref="SAF2:SBD2"/>
    <mergeCell ref="RRO2:RSM2"/>
    <mergeCell ref="RSN2:RTL2"/>
    <mergeCell ref="RTM2:RUK2"/>
    <mergeCell ref="RUL2:RVJ2"/>
    <mergeCell ref="RVK2:RWI2"/>
    <mergeCell ref="RMT2:RNR2"/>
    <mergeCell ref="RNS2:ROQ2"/>
    <mergeCell ref="ROR2:RPP2"/>
    <mergeCell ref="RPQ2:RQO2"/>
    <mergeCell ref="RQP2:RRN2"/>
    <mergeCell ref="RHY2:RIW2"/>
    <mergeCell ref="RIX2:RJV2"/>
    <mergeCell ref="RJW2:RKU2"/>
    <mergeCell ref="RKV2:RLT2"/>
    <mergeCell ref="RLU2:RMS2"/>
    <mergeCell ref="RDD2:REB2"/>
    <mergeCell ref="REC2:RFA2"/>
    <mergeCell ref="RFB2:RFZ2"/>
    <mergeCell ref="RGA2:RGY2"/>
    <mergeCell ref="RGZ2:RHX2"/>
    <mergeCell ref="QYI2:QZG2"/>
    <mergeCell ref="QZH2:RAF2"/>
    <mergeCell ref="RAG2:RBE2"/>
    <mergeCell ref="RBF2:RCD2"/>
    <mergeCell ref="RCE2:RDC2"/>
    <mergeCell ref="QTN2:QUL2"/>
    <mergeCell ref="QUM2:QVK2"/>
    <mergeCell ref="QVL2:QWJ2"/>
    <mergeCell ref="QWK2:QXI2"/>
    <mergeCell ref="QXJ2:QYH2"/>
    <mergeCell ref="QOS2:QPQ2"/>
    <mergeCell ref="QPR2:QQP2"/>
    <mergeCell ref="QQQ2:QRO2"/>
    <mergeCell ref="QRP2:QSN2"/>
    <mergeCell ref="QSO2:QTM2"/>
    <mergeCell ref="QJX2:QKV2"/>
    <mergeCell ref="QKW2:QLU2"/>
    <mergeCell ref="QLV2:QMT2"/>
    <mergeCell ref="QMU2:QNS2"/>
    <mergeCell ref="QNT2:QOR2"/>
    <mergeCell ref="QFC2:QGA2"/>
    <mergeCell ref="QGB2:QGZ2"/>
    <mergeCell ref="QHA2:QHY2"/>
    <mergeCell ref="QHZ2:QIX2"/>
    <mergeCell ref="QIY2:QJW2"/>
    <mergeCell ref="QAH2:QBF2"/>
    <mergeCell ref="QBG2:QCE2"/>
    <mergeCell ref="QCF2:QDD2"/>
    <mergeCell ref="QDE2:QEC2"/>
    <mergeCell ref="QED2:QFB2"/>
    <mergeCell ref="PVM2:PWK2"/>
    <mergeCell ref="PWL2:PXJ2"/>
    <mergeCell ref="PXK2:PYI2"/>
    <mergeCell ref="PYJ2:PZH2"/>
    <mergeCell ref="PZI2:QAG2"/>
    <mergeCell ref="PQR2:PRP2"/>
    <mergeCell ref="PRQ2:PSO2"/>
    <mergeCell ref="PSP2:PTN2"/>
    <mergeCell ref="PTO2:PUM2"/>
    <mergeCell ref="PUN2:PVL2"/>
    <mergeCell ref="PLW2:PMU2"/>
    <mergeCell ref="PMV2:PNT2"/>
    <mergeCell ref="PNU2:POS2"/>
    <mergeCell ref="POT2:PPR2"/>
    <mergeCell ref="PPS2:PQQ2"/>
    <mergeCell ref="PHB2:PHZ2"/>
    <mergeCell ref="PIA2:PIY2"/>
    <mergeCell ref="PIZ2:PJX2"/>
    <mergeCell ref="PJY2:PKW2"/>
    <mergeCell ref="PKX2:PLV2"/>
    <mergeCell ref="PCG2:PDE2"/>
    <mergeCell ref="PDF2:PED2"/>
    <mergeCell ref="PEE2:PFC2"/>
    <mergeCell ref="PFD2:PGB2"/>
    <mergeCell ref="PGC2:PHA2"/>
    <mergeCell ref="OXL2:OYJ2"/>
    <mergeCell ref="OYK2:OZI2"/>
    <mergeCell ref="OZJ2:PAH2"/>
    <mergeCell ref="PAI2:PBG2"/>
    <mergeCell ref="PBH2:PCF2"/>
    <mergeCell ref="OSQ2:OTO2"/>
    <mergeCell ref="OTP2:OUN2"/>
    <mergeCell ref="OUO2:OVM2"/>
    <mergeCell ref="OVN2:OWL2"/>
    <mergeCell ref="OWM2:OXK2"/>
    <mergeCell ref="ONV2:OOT2"/>
    <mergeCell ref="OOU2:OPS2"/>
    <mergeCell ref="OPT2:OQR2"/>
    <mergeCell ref="OQS2:ORQ2"/>
    <mergeCell ref="ORR2:OSP2"/>
    <mergeCell ref="OJA2:OJY2"/>
    <mergeCell ref="OJZ2:OKX2"/>
    <mergeCell ref="OKY2:OLW2"/>
    <mergeCell ref="OLX2:OMV2"/>
    <mergeCell ref="OMW2:ONU2"/>
    <mergeCell ref="OEF2:OFD2"/>
    <mergeCell ref="OFE2:OGC2"/>
    <mergeCell ref="OGD2:OHB2"/>
    <mergeCell ref="OHC2:OIA2"/>
    <mergeCell ref="OIB2:OIZ2"/>
    <mergeCell ref="NZK2:OAI2"/>
    <mergeCell ref="OAJ2:OBH2"/>
    <mergeCell ref="OBI2:OCG2"/>
    <mergeCell ref="OCH2:ODF2"/>
    <mergeCell ref="ODG2:OEE2"/>
    <mergeCell ref="NUP2:NVN2"/>
    <mergeCell ref="NVO2:NWM2"/>
    <mergeCell ref="NWN2:NXL2"/>
    <mergeCell ref="NXM2:NYK2"/>
    <mergeCell ref="NYL2:NZJ2"/>
    <mergeCell ref="NPU2:NQS2"/>
    <mergeCell ref="NQT2:NRR2"/>
    <mergeCell ref="NRS2:NSQ2"/>
    <mergeCell ref="NSR2:NTP2"/>
    <mergeCell ref="NTQ2:NUO2"/>
    <mergeCell ref="NKZ2:NLX2"/>
    <mergeCell ref="NLY2:NMW2"/>
    <mergeCell ref="NMX2:NNV2"/>
    <mergeCell ref="NNW2:NOU2"/>
    <mergeCell ref="NOV2:NPT2"/>
    <mergeCell ref="NGE2:NHC2"/>
    <mergeCell ref="NHD2:NIB2"/>
    <mergeCell ref="NIC2:NJA2"/>
    <mergeCell ref="NJB2:NJZ2"/>
    <mergeCell ref="NKA2:NKY2"/>
    <mergeCell ref="NBJ2:NCH2"/>
    <mergeCell ref="NCI2:NDG2"/>
    <mergeCell ref="NDH2:NEF2"/>
    <mergeCell ref="NEG2:NFE2"/>
    <mergeCell ref="NFF2:NGD2"/>
    <mergeCell ref="MWO2:MXM2"/>
    <mergeCell ref="MXN2:MYL2"/>
    <mergeCell ref="MYM2:MZK2"/>
    <mergeCell ref="MZL2:NAJ2"/>
    <mergeCell ref="NAK2:NBI2"/>
    <mergeCell ref="MRT2:MSR2"/>
    <mergeCell ref="MSS2:MTQ2"/>
    <mergeCell ref="MTR2:MUP2"/>
    <mergeCell ref="MUQ2:MVO2"/>
    <mergeCell ref="MVP2:MWN2"/>
    <mergeCell ref="MMY2:MNW2"/>
    <mergeCell ref="MNX2:MOV2"/>
    <mergeCell ref="MOW2:MPU2"/>
    <mergeCell ref="MPV2:MQT2"/>
    <mergeCell ref="MQU2:MRS2"/>
    <mergeCell ref="MID2:MJB2"/>
    <mergeCell ref="MJC2:MKA2"/>
    <mergeCell ref="MKB2:MKZ2"/>
    <mergeCell ref="MLA2:MLY2"/>
    <mergeCell ref="MLZ2:MMX2"/>
    <mergeCell ref="MDI2:MEG2"/>
    <mergeCell ref="MEH2:MFF2"/>
    <mergeCell ref="MFG2:MGE2"/>
    <mergeCell ref="MGF2:MHD2"/>
    <mergeCell ref="MHE2:MIC2"/>
    <mergeCell ref="LYN2:LZL2"/>
    <mergeCell ref="LZM2:MAK2"/>
    <mergeCell ref="MAL2:MBJ2"/>
    <mergeCell ref="MBK2:MCI2"/>
    <mergeCell ref="MCJ2:MDH2"/>
    <mergeCell ref="LTS2:LUQ2"/>
    <mergeCell ref="LUR2:LVP2"/>
    <mergeCell ref="LVQ2:LWO2"/>
    <mergeCell ref="LWP2:LXN2"/>
    <mergeCell ref="LXO2:LYM2"/>
    <mergeCell ref="LOX2:LPV2"/>
    <mergeCell ref="LPW2:LQU2"/>
    <mergeCell ref="LQV2:LRT2"/>
    <mergeCell ref="LRU2:LSS2"/>
    <mergeCell ref="LST2:LTR2"/>
    <mergeCell ref="LKC2:LLA2"/>
    <mergeCell ref="LLB2:LLZ2"/>
    <mergeCell ref="LMA2:LMY2"/>
    <mergeCell ref="LMZ2:LNX2"/>
    <mergeCell ref="LNY2:LOW2"/>
    <mergeCell ref="LFH2:LGF2"/>
    <mergeCell ref="LGG2:LHE2"/>
    <mergeCell ref="LHF2:LID2"/>
    <mergeCell ref="LIE2:LJC2"/>
    <mergeCell ref="LJD2:LKB2"/>
    <mergeCell ref="LAM2:LBK2"/>
    <mergeCell ref="LBL2:LCJ2"/>
    <mergeCell ref="LCK2:LDI2"/>
    <mergeCell ref="LDJ2:LEH2"/>
    <mergeCell ref="LEI2:LFG2"/>
    <mergeCell ref="KVR2:KWP2"/>
    <mergeCell ref="KWQ2:KXO2"/>
    <mergeCell ref="KXP2:KYN2"/>
    <mergeCell ref="KYO2:KZM2"/>
    <mergeCell ref="KZN2:LAL2"/>
    <mergeCell ref="KQW2:KRU2"/>
    <mergeCell ref="KRV2:KST2"/>
    <mergeCell ref="KSU2:KTS2"/>
    <mergeCell ref="KTT2:KUR2"/>
    <mergeCell ref="KUS2:KVQ2"/>
    <mergeCell ref="KMB2:KMZ2"/>
    <mergeCell ref="KNA2:KNY2"/>
    <mergeCell ref="KNZ2:KOX2"/>
    <mergeCell ref="KOY2:KPW2"/>
    <mergeCell ref="KPX2:KQV2"/>
    <mergeCell ref="KHG2:KIE2"/>
    <mergeCell ref="KIF2:KJD2"/>
    <mergeCell ref="KJE2:KKC2"/>
    <mergeCell ref="KKD2:KLB2"/>
    <mergeCell ref="KLC2:KMA2"/>
    <mergeCell ref="KCL2:KDJ2"/>
    <mergeCell ref="KDK2:KEI2"/>
    <mergeCell ref="KEJ2:KFH2"/>
    <mergeCell ref="KFI2:KGG2"/>
    <mergeCell ref="KGH2:KHF2"/>
    <mergeCell ref="JXQ2:JYO2"/>
    <mergeCell ref="JYP2:JZN2"/>
    <mergeCell ref="JZO2:KAM2"/>
    <mergeCell ref="KAN2:KBL2"/>
    <mergeCell ref="KBM2:KCK2"/>
    <mergeCell ref="JSV2:JTT2"/>
    <mergeCell ref="JTU2:JUS2"/>
    <mergeCell ref="JUT2:JVR2"/>
    <mergeCell ref="JVS2:JWQ2"/>
    <mergeCell ref="JWR2:JXP2"/>
    <mergeCell ref="JOA2:JOY2"/>
    <mergeCell ref="JOZ2:JPX2"/>
    <mergeCell ref="JPY2:JQW2"/>
    <mergeCell ref="JQX2:JRV2"/>
    <mergeCell ref="JRW2:JSU2"/>
    <mergeCell ref="JJF2:JKD2"/>
    <mergeCell ref="JKE2:JLC2"/>
    <mergeCell ref="JLD2:JMB2"/>
    <mergeCell ref="JMC2:JNA2"/>
    <mergeCell ref="JNB2:JNZ2"/>
    <mergeCell ref="JEK2:JFI2"/>
    <mergeCell ref="JFJ2:JGH2"/>
    <mergeCell ref="JGI2:JHG2"/>
    <mergeCell ref="JHH2:JIF2"/>
    <mergeCell ref="JIG2:JJE2"/>
    <mergeCell ref="IZP2:JAN2"/>
    <mergeCell ref="JAO2:JBM2"/>
    <mergeCell ref="JBN2:JCL2"/>
    <mergeCell ref="JCM2:JDK2"/>
    <mergeCell ref="JDL2:JEJ2"/>
    <mergeCell ref="IUU2:IVS2"/>
    <mergeCell ref="IVT2:IWR2"/>
    <mergeCell ref="IWS2:IXQ2"/>
    <mergeCell ref="IXR2:IYP2"/>
    <mergeCell ref="IYQ2:IZO2"/>
    <mergeCell ref="IPZ2:IQX2"/>
    <mergeCell ref="IQY2:IRW2"/>
    <mergeCell ref="IRX2:ISV2"/>
    <mergeCell ref="ISW2:ITU2"/>
    <mergeCell ref="ITV2:IUT2"/>
    <mergeCell ref="ILE2:IMC2"/>
    <mergeCell ref="IMD2:INB2"/>
    <mergeCell ref="INC2:IOA2"/>
    <mergeCell ref="IOB2:IOZ2"/>
    <mergeCell ref="IPA2:IPY2"/>
    <mergeCell ref="IGJ2:IHH2"/>
    <mergeCell ref="IHI2:IIG2"/>
    <mergeCell ref="IIH2:IJF2"/>
    <mergeCell ref="IJG2:IKE2"/>
    <mergeCell ref="IKF2:ILD2"/>
    <mergeCell ref="IBO2:ICM2"/>
    <mergeCell ref="ICN2:IDL2"/>
    <mergeCell ref="IDM2:IEK2"/>
    <mergeCell ref="IEL2:IFJ2"/>
    <mergeCell ref="IFK2:IGI2"/>
    <mergeCell ref="HWT2:HXR2"/>
    <mergeCell ref="HXS2:HYQ2"/>
    <mergeCell ref="HYR2:HZP2"/>
    <mergeCell ref="HZQ2:IAO2"/>
    <mergeCell ref="IAP2:IBN2"/>
    <mergeCell ref="HRY2:HSW2"/>
    <mergeCell ref="HSX2:HTV2"/>
    <mergeCell ref="HTW2:HUU2"/>
    <mergeCell ref="HUV2:HVT2"/>
    <mergeCell ref="HVU2:HWS2"/>
    <mergeCell ref="HND2:HOB2"/>
    <mergeCell ref="HOC2:HPA2"/>
    <mergeCell ref="HPB2:HPZ2"/>
    <mergeCell ref="HQA2:HQY2"/>
    <mergeCell ref="HQZ2:HRX2"/>
    <mergeCell ref="HII2:HJG2"/>
    <mergeCell ref="HJH2:HKF2"/>
    <mergeCell ref="HKG2:HLE2"/>
    <mergeCell ref="HLF2:HMD2"/>
    <mergeCell ref="HME2:HNC2"/>
    <mergeCell ref="HDN2:HEL2"/>
    <mergeCell ref="HEM2:HFK2"/>
    <mergeCell ref="HFL2:HGJ2"/>
    <mergeCell ref="HGK2:HHI2"/>
    <mergeCell ref="HHJ2:HIH2"/>
    <mergeCell ref="GYS2:GZQ2"/>
    <mergeCell ref="GZR2:HAP2"/>
    <mergeCell ref="HAQ2:HBO2"/>
    <mergeCell ref="HBP2:HCN2"/>
    <mergeCell ref="HCO2:HDM2"/>
    <mergeCell ref="GTX2:GUV2"/>
    <mergeCell ref="GUW2:GVU2"/>
    <mergeCell ref="GVV2:GWT2"/>
    <mergeCell ref="GWU2:GXS2"/>
    <mergeCell ref="GXT2:GYR2"/>
    <mergeCell ref="GPC2:GQA2"/>
    <mergeCell ref="GQB2:GQZ2"/>
    <mergeCell ref="GRA2:GRY2"/>
    <mergeCell ref="GRZ2:GSX2"/>
    <mergeCell ref="GSY2:GTW2"/>
    <mergeCell ref="GKH2:GLF2"/>
    <mergeCell ref="GLG2:GME2"/>
    <mergeCell ref="GMF2:GND2"/>
    <mergeCell ref="GNE2:GOC2"/>
    <mergeCell ref="GOD2:GPB2"/>
    <mergeCell ref="GFM2:GGK2"/>
    <mergeCell ref="GGL2:GHJ2"/>
    <mergeCell ref="GHK2:GII2"/>
    <mergeCell ref="GIJ2:GJH2"/>
    <mergeCell ref="GJI2:GKG2"/>
    <mergeCell ref="GAR2:GBP2"/>
    <mergeCell ref="GBQ2:GCO2"/>
    <mergeCell ref="GCP2:GDN2"/>
    <mergeCell ref="GDO2:GEM2"/>
    <mergeCell ref="GEN2:GFL2"/>
    <mergeCell ref="FVW2:FWU2"/>
    <mergeCell ref="FWV2:FXT2"/>
    <mergeCell ref="FXU2:FYS2"/>
    <mergeCell ref="FYT2:FZR2"/>
    <mergeCell ref="FZS2:GAQ2"/>
    <mergeCell ref="FRB2:FRZ2"/>
    <mergeCell ref="FSA2:FSY2"/>
    <mergeCell ref="FSZ2:FTX2"/>
    <mergeCell ref="FTY2:FUW2"/>
    <mergeCell ref="FUX2:FVV2"/>
    <mergeCell ref="FMG2:FNE2"/>
    <mergeCell ref="FNF2:FOD2"/>
    <mergeCell ref="FOE2:FPC2"/>
    <mergeCell ref="FPD2:FQB2"/>
    <mergeCell ref="FQC2:FRA2"/>
    <mergeCell ref="FHL2:FIJ2"/>
    <mergeCell ref="FIK2:FJI2"/>
    <mergeCell ref="FJJ2:FKH2"/>
    <mergeCell ref="FKI2:FLG2"/>
    <mergeCell ref="FLH2:FMF2"/>
    <mergeCell ref="FCQ2:FDO2"/>
    <mergeCell ref="FDP2:FEN2"/>
    <mergeCell ref="FEO2:FFM2"/>
    <mergeCell ref="FFN2:FGL2"/>
    <mergeCell ref="FGM2:FHK2"/>
    <mergeCell ref="EXV2:EYT2"/>
    <mergeCell ref="EYU2:EZS2"/>
    <mergeCell ref="EZT2:FAR2"/>
    <mergeCell ref="FAS2:FBQ2"/>
    <mergeCell ref="FBR2:FCP2"/>
    <mergeCell ref="ETA2:ETY2"/>
    <mergeCell ref="ETZ2:EUX2"/>
    <mergeCell ref="EUY2:EVW2"/>
    <mergeCell ref="EVX2:EWV2"/>
    <mergeCell ref="EWW2:EXU2"/>
    <mergeCell ref="EOF2:EPD2"/>
    <mergeCell ref="EPE2:EQC2"/>
    <mergeCell ref="EQD2:ERB2"/>
    <mergeCell ref="ERC2:ESA2"/>
    <mergeCell ref="ESB2:ESZ2"/>
    <mergeCell ref="EJK2:EKI2"/>
    <mergeCell ref="EKJ2:ELH2"/>
    <mergeCell ref="ELI2:EMG2"/>
    <mergeCell ref="EMH2:ENF2"/>
    <mergeCell ref="ENG2:EOE2"/>
    <mergeCell ref="EEP2:EFN2"/>
    <mergeCell ref="EFO2:EGM2"/>
    <mergeCell ref="EGN2:EHL2"/>
    <mergeCell ref="EHM2:EIK2"/>
    <mergeCell ref="EIL2:EJJ2"/>
    <mergeCell ref="DZU2:EAS2"/>
    <mergeCell ref="EAT2:EBR2"/>
    <mergeCell ref="EBS2:ECQ2"/>
    <mergeCell ref="ECR2:EDP2"/>
    <mergeCell ref="EDQ2:EEO2"/>
    <mergeCell ref="DUZ2:DVX2"/>
    <mergeCell ref="DVY2:DWW2"/>
    <mergeCell ref="DWX2:DXV2"/>
    <mergeCell ref="DXW2:DYU2"/>
    <mergeCell ref="DYV2:DZT2"/>
    <mergeCell ref="DQE2:DRC2"/>
    <mergeCell ref="DRD2:DSB2"/>
    <mergeCell ref="DSC2:DTA2"/>
    <mergeCell ref="DTB2:DTZ2"/>
    <mergeCell ref="DUA2:DUY2"/>
    <mergeCell ref="DLJ2:DMH2"/>
    <mergeCell ref="DMI2:DNG2"/>
    <mergeCell ref="DNH2:DOF2"/>
    <mergeCell ref="DOG2:DPE2"/>
    <mergeCell ref="DPF2:DQD2"/>
    <mergeCell ref="DGO2:DHM2"/>
    <mergeCell ref="DHN2:DIL2"/>
    <mergeCell ref="DIM2:DJK2"/>
    <mergeCell ref="DJL2:DKJ2"/>
    <mergeCell ref="DKK2:DLI2"/>
    <mergeCell ref="DBT2:DCR2"/>
    <mergeCell ref="DCS2:DDQ2"/>
    <mergeCell ref="DDR2:DEP2"/>
    <mergeCell ref="DEQ2:DFO2"/>
    <mergeCell ref="DFP2:DGN2"/>
    <mergeCell ref="CWY2:CXW2"/>
    <mergeCell ref="CXX2:CYV2"/>
    <mergeCell ref="CYW2:CZU2"/>
    <mergeCell ref="CZV2:DAT2"/>
    <mergeCell ref="DAU2:DBS2"/>
    <mergeCell ref="CSD2:CTB2"/>
    <mergeCell ref="CTC2:CUA2"/>
    <mergeCell ref="CUB2:CUZ2"/>
    <mergeCell ref="CVA2:CVY2"/>
    <mergeCell ref="CVZ2:CWX2"/>
    <mergeCell ref="CNI2:COG2"/>
    <mergeCell ref="COH2:CPF2"/>
    <mergeCell ref="CPG2:CQE2"/>
    <mergeCell ref="CQF2:CRD2"/>
    <mergeCell ref="CRE2:CSC2"/>
    <mergeCell ref="CIN2:CJL2"/>
    <mergeCell ref="CJM2:CKK2"/>
    <mergeCell ref="CKL2:CLJ2"/>
    <mergeCell ref="CLK2:CMI2"/>
    <mergeCell ref="CMJ2:CNH2"/>
    <mergeCell ref="CDS2:CEQ2"/>
    <mergeCell ref="CER2:CFP2"/>
    <mergeCell ref="CFQ2:CGO2"/>
    <mergeCell ref="CGP2:CHN2"/>
    <mergeCell ref="CHO2:CIM2"/>
    <mergeCell ref="BYX2:BZV2"/>
    <mergeCell ref="BZW2:CAU2"/>
    <mergeCell ref="CAV2:CBT2"/>
    <mergeCell ref="CBU2:CCS2"/>
    <mergeCell ref="CCT2:CDR2"/>
    <mergeCell ref="BUC2:BVA2"/>
    <mergeCell ref="BVB2:BVZ2"/>
    <mergeCell ref="BWA2:BWY2"/>
    <mergeCell ref="BWZ2:BXX2"/>
    <mergeCell ref="BXY2:BYW2"/>
    <mergeCell ref="BPH2:BQF2"/>
    <mergeCell ref="BQG2:BRE2"/>
    <mergeCell ref="BRF2:BSD2"/>
    <mergeCell ref="BSE2:BTC2"/>
    <mergeCell ref="BTD2:BUB2"/>
    <mergeCell ref="BKM2:BLK2"/>
    <mergeCell ref="BLL2:BMJ2"/>
    <mergeCell ref="BMK2:BNI2"/>
    <mergeCell ref="BNJ2:BOH2"/>
    <mergeCell ref="BOI2:BPG2"/>
    <mergeCell ref="BFR2:BGP2"/>
    <mergeCell ref="BGQ2:BHO2"/>
    <mergeCell ref="BHP2:BIN2"/>
    <mergeCell ref="BIO2:BJM2"/>
    <mergeCell ref="BJN2:BKL2"/>
    <mergeCell ref="BAW2:BBU2"/>
    <mergeCell ref="BBV2:BCT2"/>
    <mergeCell ref="BCU2:BDS2"/>
    <mergeCell ref="BDT2:BER2"/>
    <mergeCell ref="BES2:BFQ2"/>
    <mergeCell ref="AWB2:AWZ2"/>
    <mergeCell ref="AXA2:AXY2"/>
    <mergeCell ref="AXZ2:AYX2"/>
    <mergeCell ref="AYY2:AZW2"/>
    <mergeCell ref="AZX2:BAV2"/>
    <mergeCell ref="ARG2:ASE2"/>
    <mergeCell ref="ASF2:ATD2"/>
    <mergeCell ref="ATE2:AUC2"/>
    <mergeCell ref="AUD2:AVB2"/>
    <mergeCell ref="AVC2:AWA2"/>
    <mergeCell ref="AML2:ANJ2"/>
    <mergeCell ref="ANK2:AOI2"/>
    <mergeCell ref="AOJ2:APH2"/>
    <mergeCell ref="API2:AQG2"/>
    <mergeCell ref="AQH2:ARF2"/>
    <mergeCell ref="AHQ2:AIO2"/>
    <mergeCell ref="AIP2:AJN2"/>
    <mergeCell ref="AJO2:AKM2"/>
    <mergeCell ref="AKN2:ALL2"/>
    <mergeCell ref="ALM2:AMK2"/>
    <mergeCell ref="ACV2:ADT2"/>
    <mergeCell ref="ADU2:AES2"/>
    <mergeCell ref="AET2:AFR2"/>
    <mergeCell ref="AFS2:AGQ2"/>
    <mergeCell ref="AGR2:AHP2"/>
    <mergeCell ref="YA2:YY2"/>
    <mergeCell ref="YZ2:ZX2"/>
    <mergeCell ref="ZY2:AAW2"/>
    <mergeCell ref="AAX2:ABV2"/>
    <mergeCell ref="ABW2:ACU2"/>
    <mergeCell ref="TF2:UD2"/>
    <mergeCell ref="UE2:VC2"/>
    <mergeCell ref="VD2:WB2"/>
    <mergeCell ref="WC2:XA2"/>
    <mergeCell ref="XB2:XZ2"/>
    <mergeCell ref="OK2:PI2"/>
    <mergeCell ref="PJ2:QH2"/>
    <mergeCell ref="QI2:RG2"/>
    <mergeCell ref="RH2:SF2"/>
    <mergeCell ref="SG2:TE2"/>
    <mergeCell ref="JP2:KN2"/>
    <mergeCell ref="KO2:LM2"/>
    <mergeCell ref="LN2:ML2"/>
    <mergeCell ref="MM2:NK2"/>
    <mergeCell ref="NL2:OJ2"/>
    <mergeCell ref="EU2:FS2"/>
    <mergeCell ref="FT2:GR2"/>
    <mergeCell ref="GS2:HQ2"/>
    <mergeCell ref="HR2:IP2"/>
    <mergeCell ref="IQ2:JO2"/>
    <mergeCell ref="Z2:AX2"/>
    <mergeCell ref="AY2:BW2"/>
    <mergeCell ref="BX2:CV2"/>
    <mergeCell ref="CW2:DU2"/>
    <mergeCell ref="DV2:ET2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4.85546875" style="10" bestFit="1" customWidth="1"/>
    <col min="6" max="6" width="1" style="10" customWidth="1"/>
    <col min="7" max="7" width="15.28515625" style="10" bestFit="1" customWidth="1"/>
    <col min="8" max="8" width="1" style="10" customWidth="1"/>
    <col min="9" max="9" width="12.42578125" style="10" bestFit="1" customWidth="1"/>
    <col min="10" max="10" width="1" style="10" customWidth="1"/>
    <col min="11" max="11" width="20.85546875" style="10" bestFit="1" customWidth="1"/>
    <col min="12" max="12" width="1" style="10" customWidth="1"/>
    <col min="13" max="13" width="14.85546875" style="10" bestFit="1" customWidth="1"/>
    <col min="14" max="14" width="1" style="10" customWidth="1"/>
    <col min="15" max="15" width="15.28515625" style="10" bestFit="1" customWidth="1"/>
    <col min="16" max="16" width="1" style="10" customWidth="1"/>
    <col min="17" max="17" width="12.42578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سهام!A4</f>
        <v>برای ماه منتهی به 1401/10/30</v>
      </c>
      <c r="B4" s="11"/>
      <c r="C4" s="11" t="s">
        <v>167</v>
      </c>
      <c r="D4" s="11" t="s">
        <v>167</v>
      </c>
      <c r="E4" s="11" t="s">
        <v>167</v>
      </c>
      <c r="F4" s="11" t="s">
        <v>167</v>
      </c>
      <c r="G4" s="11" t="s">
        <v>167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1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30" x14ac:dyDescent="0.55000000000000004">
      <c r="A7" s="12" t="s">
        <v>3</v>
      </c>
      <c r="C7" s="13" t="s">
        <v>37</v>
      </c>
      <c r="E7" s="13" t="s">
        <v>38</v>
      </c>
      <c r="G7" s="13" t="s">
        <v>39</v>
      </c>
      <c r="I7" s="13" t="s">
        <v>40</v>
      </c>
      <c r="K7" s="13" t="s">
        <v>37</v>
      </c>
      <c r="M7" s="13" t="s">
        <v>38</v>
      </c>
      <c r="O7" s="13" t="s">
        <v>39</v>
      </c>
      <c r="Q7" s="13" t="s">
        <v>40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workbookViewId="0">
      <selection activeCell="A5" sqref="A5"/>
    </sheetView>
  </sheetViews>
  <sheetFormatPr defaultColWidth="9" defaultRowHeight="21" x14ac:dyDescent="0.55000000000000004"/>
  <cols>
    <col min="1" max="1" width="28.5703125" style="10" bestFit="1" customWidth="1"/>
    <col min="2" max="2" width="1.7109375" style="10" customWidth="1"/>
    <col min="3" max="3" width="27.28515625" style="10" bestFit="1" customWidth="1"/>
    <col min="4" max="4" width="1.7109375" style="10" customWidth="1"/>
    <col min="5" max="5" width="24.28515625" style="10" bestFit="1" customWidth="1"/>
    <col min="6" max="6" width="1.7109375" style="10" customWidth="1"/>
    <col min="7" max="7" width="15.85546875" style="10" bestFit="1" customWidth="1"/>
    <col min="8" max="8" width="1.7109375" style="10" customWidth="1"/>
    <col min="9" max="9" width="19.42578125" style="10" bestFit="1" customWidth="1"/>
    <col min="10" max="10" width="1.7109375" style="10" customWidth="1"/>
    <col min="11" max="11" width="11.5703125" style="10" bestFit="1" customWidth="1"/>
    <col min="12" max="12" width="1.7109375" style="10" customWidth="1"/>
    <col min="13" max="13" width="11.7109375" style="10" bestFit="1" customWidth="1"/>
    <col min="14" max="14" width="1.7109375" style="10" customWidth="1"/>
    <col min="15" max="15" width="7.7109375" style="10" bestFit="1" customWidth="1"/>
    <col min="16" max="16" width="1.7109375" style="10" customWidth="1"/>
    <col min="17" max="17" width="18.85546875" style="10" bestFit="1" customWidth="1"/>
    <col min="18" max="18" width="1.7109375" style="10" customWidth="1"/>
    <col min="19" max="19" width="23.7109375" style="10" bestFit="1" customWidth="1"/>
    <col min="20" max="20" width="1.7109375" style="10" customWidth="1"/>
    <col min="21" max="21" width="7.7109375" style="10" bestFit="1" customWidth="1"/>
    <col min="22" max="22" width="1.7109375" style="10" customWidth="1"/>
    <col min="23" max="23" width="18.85546875" style="10" bestFit="1" customWidth="1"/>
    <col min="24" max="24" width="1.7109375" style="10" customWidth="1"/>
    <col min="25" max="25" width="7.7109375" style="10" bestFit="1" customWidth="1"/>
    <col min="26" max="26" width="1.7109375" style="10" customWidth="1"/>
    <col min="27" max="27" width="16.28515625" style="10" bestFit="1" customWidth="1"/>
    <col min="28" max="28" width="1.7109375" style="10" customWidth="1"/>
    <col min="29" max="29" width="7.7109375" style="10" bestFit="1" customWidth="1"/>
    <col min="30" max="30" width="1.7109375" style="10" customWidth="1"/>
    <col min="31" max="31" width="23.85546875" style="10" bestFit="1" customWidth="1"/>
    <col min="32" max="32" width="1.7109375" style="10" customWidth="1"/>
    <col min="33" max="33" width="18.85546875" style="10" bestFit="1" customWidth="1"/>
    <col min="34" max="34" width="1.7109375" style="10" customWidth="1"/>
    <col min="35" max="35" width="23.7109375" style="10" bestFit="1" customWidth="1"/>
    <col min="36" max="36" width="1.7109375" style="10" customWidth="1"/>
    <col min="37" max="37" width="38.7109375" style="10" bestFit="1" customWidth="1"/>
    <col min="38" max="16384" width="9" style="10"/>
  </cols>
  <sheetData>
    <row r="2" spans="1:37" ht="30" x14ac:dyDescent="0.5500000000000000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55000000000000004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55000000000000004">
      <c r="A4" s="11" t="str">
        <f>تبعی!A4</f>
        <v>برای ماه منتهی به 1401/10/30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37" ht="30" x14ac:dyDescent="0.55000000000000004">
      <c r="A6" s="12" t="s">
        <v>41</v>
      </c>
      <c r="B6" s="12" t="s">
        <v>41</v>
      </c>
      <c r="C6" s="12" t="s">
        <v>41</v>
      </c>
      <c r="D6" s="12" t="s">
        <v>41</v>
      </c>
      <c r="E6" s="12" t="s">
        <v>41</v>
      </c>
      <c r="F6" s="12" t="s">
        <v>41</v>
      </c>
      <c r="G6" s="12" t="s">
        <v>41</v>
      </c>
      <c r="H6" s="12" t="s">
        <v>41</v>
      </c>
      <c r="I6" s="12" t="s">
        <v>41</v>
      </c>
      <c r="J6" s="12" t="s">
        <v>41</v>
      </c>
      <c r="K6" s="12" t="s">
        <v>41</v>
      </c>
      <c r="L6" s="12" t="s">
        <v>41</v>
      </c>
      <c r="M6" s="12" t="s">
        <v>41</v>
      </c>
      <c r="O6" s="12" t="s">
        <v>4</v>
      </c>
      <c r="P6" s="12" t="s">
        <v>4</v>
      </c>
      <c r="Q6" s="12" t="s">
        <v>4</v>
      </c>
      <c r="R6" s="12" t="s">
        <v>4</v>
      </c>
      <c r="S6" s="12" t="s">
        <v>4</v>
      </c>
      <c r="U6" s="12" t="s">
        <v>5</v>
      </c>
      <c r="V6" s="12" t="s">
        <v>5</v>
      </c>
      <c r="W6" s="12" t="s">
        <v>5</v>
      </c>
      <c r="X6" s="12" t="s">
        <v>5</v>
      </c>
      <c r="Y6" s="12" t="s">
        <v>5</v>
      </c>
      <c r="Z6" s="12" t="s">
        <v>5</v>
      </c>
      <c r="AA6" s="12" t="s">
        <v>5</v>
      </c>
      <c r="AC6" s="12" t="s">
        <v>6</v>
      </c>
      <c r="AD6" s="12" t="s">
        <v>6</v>
      </c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</row>
    <row r="7" spans="1:37" ht="30" x14ac:dyDescent="0.55000000000000004">
      <c r="A7" s="16" t="s">
        <v>42</v>
      </c>
      <c r="C7" s="16" t="s">
        <v>43</v>
      </c>
      <c r="E7" s="16" t="s">
        <v>44</v>
      </c>
      <c r="G7" s="16" t="s">
        <v>45</v>
      </c>
      <c r="I7" s="16" t="s">
        <v>46</v>
      </c>
      <c r="K7" s="16" t="s">
        <v>47</v>
      </c>
      <c r="M7" s="16" t="s">
        <v>40</v>
      </c>
      <c r="O7" s="16" t="s">
        <v>7</v>
      </c>
      <c r="Q7" s="16" t="s">
        <v>8</v>
      </c>
      <c r="S7" s="16" t="s">
        <v>9</v>
      </c>
      <c r="U7" s="12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12" t="s">
        <v>11</v>
      </c>
      <c r="AC7" s="16" t="s">
        <v>7</v>
      </c>
      <c r="AE7" s="16" t="s">
        <v>48</v>
      </c>
      <c r="AG7" s="16" t="s">
        <v>8</v>
      </c>
      <c r="AI7" s="16" t="s">
        <v>9</v>
      </c>
      <c r="AK7" s="16" t="s">
        <v>13</v>
      </c>
    </row>
    <row r="8" spans="1:37" ht="30" x14ac:dyDescent="0.55000000000000004">
      <c r="A8" s="12" t="s">
        <v>42</v>
      </c>
      <c r="C8" s="12" t="s">
        <v>43</v>
      </c>
      <c r="E8" s="12" t="s">
        <v>44</v>
      </c>
      <c r="G8" s="12" t="s">
        <v>45</v>
      </c>
      <c r="I8" s="12" t="s">
        <v>46</v>
      </c>
      <c r="K8" s="12" t="s">
        <v>47</v>
      </c>
      <c r="M8" s="12" t="s">
        <v>40</v>
      </c>
      <c r="O8" s="12" t="s">
        <v>7</v>
      </c>
      <c r="Q8" s="12" t="s">
        <v>8</v>
      </c>
      <c r="S8" s="12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2" t="s">
        <v>7</v>
      </c>
      <c r="AE8" s="12" t="s">
        <v>48</v>
      </c>
      <c r="AG8" s="12" t="s">
        <v>8</v>
      </c>
      <c r="AI8" s="12" t="s">
        <v>9</v>
      </c>
      <c r="AK8" s="12" t="s">
        <v>13</v>
      </c>
    </row>
    <row r="9" spans="1:37" x14ac:dyDescent="0.55000000000000004">
      <c r="A9" s="17" t="s">
        <v>49</v>
      </c>
      <c r="B9" s="18"/>
      <c r="C9" s="18" t="s">
        <v>50</v>
      </c>
      <c r="D9" s="18"/>
      <c r="E9" s="18" t="s">
        <v>50</v>
      </c>
      <c r="F9" s="18"/>
      <c r="G9" s="18" t="s">
        <v>51</v>
      </c>
      <c r="H9" s="18"/>
      <c r="I9" s="18" t="s">
        <v>52</v>
      </c>
      <c r="J9" s="18"/>
      <c r="K9" s="19">
        <v>0</v>
      </c>
      <c r="L9" s="18"/>
      <c r="M9" s="19">
        <v>0</v>
      </c>
      <c r="N9" s="18"/>
      <c r="O9" s="19">
        <v>9800</v>
      </c>
      <c r="P9" s="18"/>
      <c r="Q9" s="19">
        <v>6010115790</v>
      </c>
      <c r="R9" s="18"/>
      <c r="S9" s="19">
        <v>5938509456</v>
      </c>
      <c r="T9" s="18"/>
      <c r="U9" s="19">
        <v>0</v>
      </c>
      <c r="V9" s="18"/>
      <c r="W9" s="19">
        <v>0</v>
      </c>
      <c r="X9" s="18"/>
      <c r="Y9" s="19">
        <v>0</v>
      </c>
      <c r="Z9" s="18"/>
      <c r="AA9" s="19">
        <v>0</v>
      </c>
      <c r="AB9" s="18"/>
      <c r="AC9" s="19">
        <v>9800</v>
      </c>
      <c r="AD9" s="18"/>
      <c r="AE9" s="19">
        <v>614760</v>
      </c>
      <c r="AF9" s="18"/>
      <c r="AG9" s="19">
        <v>6010115790</v>
      </c>
      <c r="AH9" s="18"/>
      <c r="AI9" s="19">
        <v>6020280130</v>
      </c>
      <c r="AJ9" s="18"/>
      <c r="AK9" s="18" t="s">
        <v>53</v>
      </c>
    </row>
    <row r="10" spans="1:37" x14ac:dyDescent="0.55000000000000004">
      <c r="A10" s="17" t="s">
        <v>54</v>
      </c>
      <c r="B10" s="18"/>
      <c r="C10" s="18" t="s">
        <v>50</v>
      </c>
      <c r="D10" s="18"/>
      <c r="E10" s="18" t="s">
        <v>50</v>
      </c>
      <c r="F10" s="18"/>
      <c r="G10" s="18" t="s">
        <v>55</v>
      </c>
      <c r="H10" s="18"/>
      <c r="I10" s="18" t="s">
        <v>56</v>
      </c>
      <c r="J10" s="18"/>
      <c r="K10" s="19">
        <v>0</v>
      </c>
      <c r="L10" s="18"/>
      <c r="M10" s="19">
        <v>0</v>
      </c>
      <c r="N10" s="18"/>
      <c r="O10" s="19">
        <v>10179</v>
      </c>
      <c r="P10" s="18"/>
      <c r="Q10" s="19">
        <v>8584565506</v>
      </c>
      <c r="R10" s="18"/>
      <c r="S10" s="19">
        <v>8543143826</v>
      </c>
      <c r="T10" s="18"/>
      <c r="U10" s="19">
        <v>17786</v>
      </c>
      <c r="V10" s="18"/>
      <c r="W10" s="19">
        <v>15092051803</v>
      </c>
      <c r="X10" s="18"/>
      <c r="Y10" s="19">
        <v>0</v>
      </c>
      <c r="Z10" s="18"/>
      <c r="AA10" s="19">
        <v>0</v>
      </c>
      <c r="AB10" s="18"/>
      <c r="AC10" s="19">
        <v>27965</v>
      </c>
      <c r="AD10" s="18"/>
      <c r="AE10" s="19">
        <v>851892</v>
      </c>
      <c r="AF10" s="18"/>
      <c r="AG10" s="19">
        <v>23676617309</v>
      </c>
      <c r="AH10" s="18"/>
      <c r="AI10" s="19">
        <v>23805887989</v>
      </c>
      <c r="AJ10" s="18"/>
      <c r="AK10" s="18" t="s">
        <v>57</v>
      </c>
    </row>
    <row r="11" spans="1:37" x14ac:dyDescent="0.55000000000000004">
      <c r="A11" s="17" t="s">
        <v>58</v>
      </c>
      <c r="B11" s="18"/>
      <c r="C11" s="18" t="s">
        <v>50</v>
      </c>
      <c r="D11" s="18"/>
      <c r="E11" s="18" t="s">
        <v>50</v>
      </c>
      <c r="F11" s="18"/>
      <c r="G11" s="18" t="s">
        <v>55</v>
      </c>
      <c r="H11" s="18"/>
      <c r="I11" s="18" t="s">
        <v>59</v>
      </c>
      <c r="J11" s="18"/>
      <c r="K11" s="19">
        <v>0</v>
      </c>
      <c r="L11" s="18"/>
      <c r="M11" s="19">
        <v>0</v>
      </c>
      <c r="N11" s="18"/>
      <c r="O11" s="19">
        <v>7993</v>
      </c>
      <c r="P11" s="18"/>
      <c r="Q11" s="19">
        <v>6448179540</v>
      </c>
      <c r="R11" s="18"/>
      <c r="S11" s="19">
        <v>6426297536</v>
      </c>
      <c r="T11" s="18"/>
      <c r="U11" s="19">
        <v>921</v>
      </c>
      <c r="V11" s="18"/>
      <c r="W11" s="19">
        <v>750232917</v>
      </c>
      <c r="X11" s="18"/>
      <c r="Y11" s="19">
        <v>0</v>
      </c>
      <c r="Z11" s="18"/>
      <c r="AA11" s="19">
        <v>0</v>
      </c>
      <c r="AB11" s="18"/>
      <c r="AC11" s="19">
        <v>8914</v>
      </c>
      <c r="AD11" s="18"/>
      <c r="AE11" s="19">
        <v>813406</v>
      </c>
      <c r="AF11" s="18"/>
      <c r="AG11" s="19">
        <v>7198412457</v>
      </c>
      <c r="AH11" s="18"/>
      <c r="AI11" s="19">
        <v>7245444325</v>
      </c>
      <c r="AJ11" s="18"/>
      <c r="AK11" s="18" t="s">
        <v>60</v>
      </c>
    </row>
    <row r="12" spans="1:37" x14ac:dyDescent="0.55000000000000004">
      <c r="A12" s="17" t="s">
        <v>61</v>
      </c>
      <c r="B12" s="18"/>
      <c r="C12" s="18" t="s">
        <v>50</v>
      </c>
      <c r="D12" s="18"/>
      <c r="E12" s="18" t="s">
        <v>50</v>
      </c>
      <c r="F12" s="18"/>
      <c r="G12" s="18" t="s">
        <v>62</v>
      </c>
      <c r="H12" s="18"/>
      <c r="I12" s="18" t="s">
        <v>59</v>
      </c>
      <c r="J12" s="18"/>
      <c r="K12" s="19">
        <v>0</v>
      </c>
      <c r="L12" s="18"/>
      <c r="M12" s="19">
        <v>0</v>
      </c>
      <c r="N12" s="18"/>
      <c r="O12" s="19">
        <v>5000</v>
      </c>
      <c r="P12" s="18"/>
      <c r="Q12" s="19">
        <v>4024415587</v>
      </c>
      <c r="R12" s="18"/>
      <c r="S12" s="19">
        <v>4141994875</v>
      </c>
      <c r="T12" s="18"/>
      <c r="U12" s="19">
        <v>15000</v>
      </c>
      <c r="V12" s="18"/>
      <c r="W12" s="19">
        <v>12225006707</v>
      </c>
      <c r="X12" s="18"/>
      <c r="Y12" s="19">
        <v>0</v>
      </c>
      <c r="Z12" s="18"/>
      <c r="AA12" s="19">
        <v>0</v>
      </c>
      <c r="AB12" s="18"/>
      <c r="AC12" s="19">
        <v>20000</v>
      </c>
      <c r="AD12" s="18"/>
      <c r="AE12" s="19">
        <v>813620</v>
      </c>
      <c r="AF12" s="18"/>
      <c r="AG12" s="19">
        <v>16249422294</v>
      </c>
      <c r="AH12" s="18"/>
      <c r="AI12" s="19">
        <v>16260602510</v>
      </c>
      <c r="AJ12" s="18"/>
      <c r="AK12" s="18" t="s">
        <v>63</v>
      </c>
    </row>
    <row r="13" spans="1:37" x14ac:dyDescent="0.55000000000000004">
      <c r="A13" s="17" t="s">
        <v>64</v>
      </c>
      <c r="B13" s="18"/>
      <c r="C13" s="18" t="s">
        <v>50</v>
      </c>
      <c r="D13" s="18"/>
      <c r="E13" s="18" t="s">
        <v>50</v>
      </c>
      <c r="F13" s="18"/>
      <c r="G13" s="18" t="s">
        <v>62</v>
      </c>
      <c r="H13" s="18"/>
      <c r="I13" s="18" t="s">
        <v>59</v>
      </c>
      <c r="J13" s="18"/>
      <c r="K13" s="19">
        <v>0</v>
      </c>
      <c r="L13" s="18"/>
      <c r="M13" s="19">
        <v>0</v>
      </c>
      <c r="N13" s="18"/>
      <c r="O13" s="19">
        <v>5000</v>
      </c>
      <c r="P13" s="18"/>
      <c r="Q13" s="19">
        <v>4020412687</v>
      </c>
      <c r="R13" s="18"/>
      <c r="S13" s="19">
        <v>4018584412</v>
      </c>
      <c r="T13" s="18"/>
      <c r="U13" s="19">
        <v>0</v>
      </c>
      <c r="V13" s="18"/>
      <c r="W13" s="19">
        <v>0</v>
      </c>
      <c r="X13" s="18"/>
      <c r="Y13" s="19">
        <v>0</v>
      </c>
      <c r="Z13" s="18"/>
      <c r="AA13" s="19">
        <v>0</v>
      </c>
      <c r="AB13" s="18"/>
      <c r="AC13" s="19">
        <v>5000</v>
      </c>
      <c r="AD13" s="18"/>
      <c r="AE13" s="19">
        <v>804300</v>
      </c>
      <c r="AF13" s="18"/>
      <c r="AG13" s="19">
        <v>4020412687</v>
      </c>
      <c r="AH13" s="18"/>
      <c r="AI13" s="19">
        <v>4018584412</v>
      </c>
      <c r="AJ13" s="18"/>
      <c r="AK13" s="18" t="s">
        <v>65</v>
      </c>
    </row>
    <row r="14" spans="1:37" x14ac:dyDescent="0.55000000000000004">
      <c r="A14" s="17" t="s">
        <v>66</v>
      </c>
      <c r="B14" s="18"/>
      <c r="C14" s="18" t="s">
        <v>50</v>
      </c>
      <c r="D14" s="18"/>
      <c r="E14" s="18" t="s">
        <v>50</v>
      </c>
      <c r="F14" s="18"/>
      <c r="G14" s="18" t="s">
        <v>67</v>
      </c>
      <c r="H14" s="18"/>
      <c r="I14" s="18" t="s">
        <v>68</v>
      </c>
      <c r="J14" s="18"/>
      <c r="K14" s="19">
        <v>17</v>
      </c>
      <c r="L14" s="18"/>
      <c r="M14" s="19">
        <v>17</v>
      </c>
      <c r="N14" s="18"/>
      <c r="O14" s="19">
        <v>100</v>
      </c>
      <c r="P14" s="18"/>
      <c r="Q14" s="19">
        <v>96419853</v>
      </c>
      <c r="R14" s="18"/>
      <c r="S14" s="19">
        <v>93820930</v>
      </c>
      <c r="T14" s="18"/>
      <c r="U14" s="19">
        <v>0</v>
      </c>
      <c r="V14" s="18"/>
      <c r="W14" s="19">
        <v>0</v>
      </c>
      <c r="X14" s="18"/>
      <c r="Y14" s="19">
        <v>0</v>
      </c>
      <c r="Z14" s="18"/>
      <c r="AA14" s="19">
        <v>0</v>
      </c>
      <c r="AB14" s="18"/>
      <c r="AC14" s="19">
        <v>100</v>
      </c>
      <c r="AD14" s="18"/>
      <c r="AE14" s="19">
        <v>956400</v>
      </c>
      <c r="AF14" s="18"/>
      <c r="AG14" s="19">
        <v>96419853</v>
      </c>
      <c r="AH14" s="18"/>
      <c r="AI14" s="19">
        <v>95570661</v>
      </c>
      <c r="AJ14" s="18"/>
      <c r="AK14" s="18" t="s">
        <v>36</v>
      </c>
    </row>
    <row r="15" spans="1:37" x14ac:dyDescent="0.55000000000000004">
      <c r="A15" s="17" t="s">
        <v>69</v>
      </c>
      <c r="B15" s="18"/>
      <c r="C15" s="18" t="s">
        <v>50</v>
      </c>
      <c r="D15" s="18"/>
      <c r="E15" s="18" t="s">
        <v>50</v>
      </c>
      <c r="F15" s="18"/>
      <c r="G15" s="18" t="s">
        <v>70</v>
      </c>
      <c r="H15" s="18"/>
      <c r="I15" s="18" t="s">
        <v>71</v>
      </c>
      <c r="J15" s="18"/>
      <c r="K15" s="19">
        <v>0</v>
      </c>
      <c r="L15" s="18"/>
      <c r="M15" s="19">
        <v>0</v>
      </c>
      <c r="N15" s="18"/>
      <c r="O15" s="19">
        <v>0</v>
      </c>
      <c r="P15" s="18"/>
      <c r="Q15" s="19">
        <v>0</v>
      </c>
      <c r="R15" s="18"/>
      <c r="S15" s="19">
        <v>0</v>
      </c>
      <c r="T15" s="18"/>
      <c r="U15" s="19">
        <v>9748</v>
      </c>
      <c r="V15" s="18"/>
      <c r="W15" s="19">
        <v>8145481193</v>
      </c>
      <c r="X15" s="18"/>
      <c r="Y15" s="19">
        <v>0</v>
      </c>
      <c r="Z15" s="18"/>
      <c r="AA15" s="19">
        <v>0</v>
      </c>
      <c r="AB15" s="18"/>
      <c r="AC15" s="19">
        <v>9748</v>
      </c>
      <c r="AD15" s="18"/>
      <c r="AE15" s="19">
        <v>834949</v>
      </c>
      <c r="AF15" s="18"/>
      <c r="AG15" s="19">
        <v>8145481193</v>
      </c>
      <c r="AH15" s="18"/>
      <c r="AI15" s="19">
        <v>8133182016</v>
      </c>
      <c r="AJ15" s="18"/>
      <c r="AK15" s="18" t="s">
        <v>72</v>
      </c>
    </row>
    <row r="16" spans="1:37" x14ac:dyDescent="0.55000000000000004">
      <c r="A16" s="17" t="s">
        <v>73</v>
      </c>
      <c r="B16" s="18"/>
      <c r="C16" s="18" t="s">
        <v>50</v>
      </c>
      <c r="D16" s="18"/>
      <c r="E16" s="18" t="s">
        <v>50</v>
      </c>
      <c r="F16" s="18"/>
      <c r="G16" s="18" t="s">
        <v>74</v>
      </c>
      <c r="H16" s="18"/>
      <c r="I16" s="18" t="s">
        <v>71</v>
      </c>
      <c r="J16" s="18"/>
      <c r="K16" s="19">
        <v>0</v>
      </c>
      <c r="L16" s="18"/>
      <c r="M16" s="19">
        <v>0</v>
      </c>
      <c r="N16" s="18"/>
      <c r="O16" s="19">
        <v>0</v>
      </c>
      <c r="P16" s="18"/>
      <c r="Q16" s="19">
        <v>0</v>
      </c>
      <c r="R16" s="18"/>
      <c r="S16" s="19">
        <v>0</v>
      </c>
      <c r="T16" s="18"/>
      <c r="U16" s="19">
        <v>11953</v>
      </c>
      <c r="V16" s="18"/>
      <c r="W16" s="19">
        <v>9928182714</v>
      </c>
      <c r="X16" s="18"/>
      <c r="Y16" s="19">
        <v>0</v>
      </c>
      <c r="Z16" s="18"/>
      <c r="AA16" s="19">
        <v>0</v>
      </c>
      <c r="AB16" s="18"/>
      <c r="AC16" s="19">
        <v>11953</v>
      </c>
      <c r="AD16" s="18"/>
      <c r="AE16" s="19">
        <v>838000</v>
      </c>
      <c r="AF16" s="18"/>
      <c r="AG16" s="19">
        <v>9928182714</v>
      </c>
      <c r="AH16" s="18"/>
      <c r="AI16" s="19">
        <v>10009351954</v>
      </c>
      <c r="AJ16" s="18"/>
      <c r="AK16" s="18" t="s">
        <v>75</v>
      </c>
    </row>
    <row r="17" spans="1:37" x14ac:dyDescent="0.55000000000000004">
      <c r="A17" s="17" t="s">
        <v>76</v>
      </c>
      <c r="B17" s="18"/>
      <c r="C17" s="18" t="s">
        <v>50</v>
      </c>
      <c r="D17" s="18"/>
      <c r="E17" s="18" t="s">
        <v>50</v>
      </c>
      <c r="F17" s="18"/>
      <c r="G17" s="18" t="s">
        <v>77</v>
      </c>
      <c r="H17" s="18"/>
      <c r="I17" s="18" t="s">
        <v>78</v>
      </c>
      <c r="J17" s="18"/>
      <c r="K17" s="19">
        <v>0</v>
      </c>
      <c r="L17" s="18"/>
      <c r="M17" s="19">
        <v>0</v>
      </c>
      <c r="N17" s="18"/>
      <c r="O17" s="19">
        <v>0</v>
      </c>
      <c r="P17" s="18"/>
      <c r="Q17" s="19">
        <v>0</v>
      </c>
      <c r="R17" s="18"/>
      <c r="S17" s="19">
        <v>0</v>
      </c>
      <c r="T17" s="18"/>
      <c r="U17" s="19">
        <v>15000</v>
      </c>
      <c r="V17" s="18"/>
      <c r="W17" s="19">
        <v>12474137197</v>
      </c>
      <c r="X17" s="18"/>
      <c r="Y17" s="19">
        <v>0</v>
      </c>
      <c r="Z17" s="18"/>
      <c r="AA17" s="19">
        <v>0</v>
      </c>
      <c r="AB17" s="18"/>
      <c r="AC17" s="19">
        <v>15000</v>
      </c>
      <c r="AD17" s="18"/>
      <c r="AE17" s="19">
        <v>830000</v>
      </c>
      <c r="AF17" s="18"/>
      <c r="AG17" s="19">
        <v>12474137197</v>
      </c>
      <c r="AH17" s="18"/>
      <c r="AI17" s="19">
        <v>12440973750</v>
      </c>
      <c r="AJ17" s="18"/>
      <c r="AK17" s="18" t="s">
        <v>79</v>
      </c>
    </row>
    <row r="18" spans="1:37" x14ac:dyDescent="0.55000000000000004">
      <c r="A18" s="17" t="s">
        <v>80</v>
      </c>
      <c r="B18" s="18"/>
      <c r="C18" s="18" t="s">
        <v>50</v>
      </c>
      <c r="D18" s="18"/>
      <c r="E18" s="18" t="s">
        <v>50</v>
      </c>
      <c r="F18" s="18"/>
      <c r="G18" s="18" t="s">
        <v>81</v>
      </c>
      <c r="H18" s="18"/>
      <c r="I18" s="18" t="s">
        <v>82</v>
      </c>
      <c r="J18" s="18"/>
      <c r="K18" s="19">
        <v>0</v>
      </c>
      <c r="L18" s="18"/>
      <c r="M18" s="19">
        <v>0</v>
      </c>
      <c r="N18" s="18"/>
      <c r="O18" s="19">
        <v>0</v>
      </c>
      <c r="P18" s="18"/>
      <c r="Q18" s="19">
        <v>0</v>
      </c>
      <c r="R18" s="18"/>
      <c r="S18" s="19">
        <v>0</v>
      </c>
      <c r="T18" s="18"/>
      <c r="U18" s="19">
        <v>300</v>
      </c>
      <c r="V18" s="18"/>
      <c r="W18" s="19">
        <v>179799651</v>
      </c>
      <c r="X18" s="18"/>
      <c r="Y18" s="19">
        <v>0</v>
      </c>
      <c r="Z18" s="18"/>
      <c r="AA18" s="19">
        <v>0</v>
      </c>
      <c r="AB18" s="18"/>
      <c r="AC18" s="19">
        <v>300</v>
      </c>
      <c r="AD18" s="18"/>
      <c r="AE18" s="19">
        <v>606915</v>
      </c>
      <c r="AF18" s="18"/>
      <c r="AG18" s="19">
        <v>179799651</v>
      </c>
      <c r="AH18" s="18"/>
      <c r="AI18" s="19">
        <v>181942495</v>
      </c>
      <c r="AJ18" s="18"/>
      <c r="AK18" s="18" t="s">
        <v>20</v>
      </c>
    </row>
    <row r="19" spans="1:37" x14ac:dyDescent="0.55000000000000004">
      <c r="A19" s="17" t="s">
        <v>83</v>
      </c>
      <c r="B19" s="18"/>
      <c r="C19" s="18" t="s">
        <v>50</v>
      </c>
      <c r="D19" s="18"/>
      <c r="E19" s="18" t="s">
        <v>50</v>
      </c>
      <c r="F19" s="18"/>
      <c r="G19" s="18" t="s">
        <v>84</v>
      </c>
      <c r="H19" s="18"/>
      <c r="I19" s="18" t="s">
        <v>85</v>
      </c>
      <c r="J19" s="18"/>
      <c r="K19" s="19">
        <v>0</v>
      </c>
      <c r="L19" s="18"/>
      <c r="M19" s="19">
        <v>0</v>
      </c>
      <c r="N19" s="18"/>
      <c r="O19" s="19">
        <v>0</v>
      </c>
      <c r="P19" s="18"/>
      <c r="Q19" s="19">
        <v>0</v>
      </c>
      <c r="R19" s="18"/>
      <c r="S19" s="19">
        <v>0</v>
      </c>
      <c r="T19" s="18"/>
      <c r="U19" s="19">
        <v>5000</v>
      </c>
      <c r="V19" s="18"/>
      <c r="W19" s="19">
        <v>4450224075</v>
      </c>
      <c r="X19" s="18"/>
      <c r="Y19" s="19">
        <v>0</v>
      </c>
      <c r="Z19" s="18"/>
      <c r="AA19" s="19">
        <v>0</v>
      </c>
      <c r="AB19" s="18"/>
      <c r="AC19" s="19">
        <v>5000</v>
      </c>
      <c r="AD19" s="18"/>
      <c r="AE19" s="19">
        <v>889400</v>
      </c>
      <c r="AF19" s="18"/>
      <c r="AG19" s="19">
        <v>4450224075</v>
      </c>
      <c r="AH19" s="18"/>
      <c r="AI19" s="19">
        <v>4443775925</v>
      </c>
      <c r="AJ19" s="18"/>
      <c r="AK19" s="18" t="s">
        <v>86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6.85546875" style="10" bestFit="1" customWidth="1"/>
    <col min="4" max="4" width="1" style="10" customWidth="1"/>
    <col min="5" max="5" width="15" style="10" bestFit="1" customWidth="1"/>
    <col min="6" max="6" width="1" style="10" customWidth="1"/>
    <col min="7" max="7" width="23" style="10" bestFit="1" customWidth="1"/>
    <col min="8" max="8" width="1" style="10" customWidth="1"/>
    <col min="9" max="9" width="15.140625" style="10" bestFit="1" customWidth="1"/>
    <col min="10" max="10" width="1" style="10" customWidth="1"/>
    <col min="11" max="11" width="32.7109375" style="10" bestFit="1" customWidth="1"/>
    <col min="12" max="12" width="1" style="10" customWidth="1"/>
    <col min="13" max="13" width="7" style="10" bestFit="1" customWidth="1"/>
    <col min="14" max="14" width="1" style="10" customWidth="1"/>
    <col min="15" max="15" width="9.140625" style="10" customWidth="1"/>
    <col min="16" max="16384" width="9.140625" style="10"/>
  </cols>
  <sheetData>
    <row r="2" spans="1:13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  <c r="L2" s="11"/>
      <c r="M2" s="11"/>
    </row>
    <row r="3" spans="1:13" ht="30" x14ac:dyDescent="0.5500000000000000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/>
      <c r="H3" s="11"/>
      <c r="I3" s="11"/>
      <c r="J3" s="11"/>
      <c r="K3" s="11"/>
      <c r="L3" s="11"/>
      <c r="M3" s="11"/>
    </row>
    <row r="4" spans="1:13" ht="30" x14ac:dyDescent="0.55000000000000004">
      <c r="A4" s="11" t="str">
        <f>'اوراق مشارکت'!A4:AK4</f>
        <v>برای ماه منتهی به 1401/10/30</v>
      </c>
      <c r="B4" s="11" t="s">
        <v>167</v>
      </c>
      <c r="C4" s="11" t="s">
        <v>167</v>
      </c>
      <c r="D4" s="11" t="s">
        <v>167</v>
      </c>
      <c r="E4" s="11" t="s">
        <v>167</v>
      </c>
      <c r="F4" s="11" t="s">
        <v>167</v>
      </c>
      <c r="G4" s="11"/>
      <c r="H4" s="11"/>
      <c r="I4" s="11"/>
      <c r="J4" s="11"/>
      <c r="K4" s="11"/>
      <c r="L4" s="11"/>
      <c r="M4" s="11"/>
    </row>
    <row r="6" spans="1:13" ht="30" x14ac:dyDescent="0.55000000000000004">
      <c r="A6" s="11" t="s">
        <v>3</v>
      </c>
      <c r="C6" s="12" t="s">
        <v>6</v>
      </c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</row>
    <row r="7" spans="1:13" ht="30" x14ac:dyDescent="0.55000000000000004">
      <c r="A7" s="12" t="s">
        <v>3</v>
      </c>
      <c r="C7" s="13" t="s">
        <v>7</v>
      </c>
      <c r="E7" s="13" t="s">
        <v>87</v>
      </c>
      <c r="G7" s="13" t="s">
        <v>88</v>
      </c>
      <c r="I7" s="13" t="s">
        <v>89</v>
      </c>
      <c r="K7" s="13" t="s">
        <v>90</v>
      </c>
      <c r="M7" s="13" t="s">
        <v>91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52.5703125" style="10" bestFit="1" customWidth="1"/>
    <col min="2" max="2" width="1" style="10" customWidth="1"/>
    <col min="3" max="3" width="19.28515625" style="10" bestFit="1" customWidth="1"/>
    <col min="4" max="4" width="1" style="10" customWidth="1"/>
    <col min="5" max="5" width="11.85546875" style="10" bestFit="1" customWidth="1"/>
    <col min="6" max="6" width="1" style="10" customWidth="1"/>
    <col min="7" max="7" width="14.28515625" style="10" bestFit="1" customWidth="1"/>
    <col min="8" max="8" width="1" style="10" customWidth="1"/>
    <col min="9" max="9" width="25" style="10" bestFit="1" customWidth="1"/>
    <col min="10" max="10" width="1" style="10" customWidth="1"/>
    <col min="11" max="11" width="6.85546875" style="10" bestFit="1" customWidth="1"/>
    <col min="12" max="12" width="1" style="10" customWidth="1"/>
    <col min="13" max="13" width="18.42578125" style="10" bestFit="1" customWidth="1"/>
    <col min="14" max="14" width="1" style="10" customWidth="1"/>
    <col min="15" max="15" width="25.140625" style="10" bestFit="1" customWidth="1"/>
    <col min="16" max="16" width="1" style="10" customWidth="1"/>
    <col min="17" max="17" width="6.85546875" style="10" bestFit="1" customWidth="1"/>
    <col min="18" max="18" width="1" style="10" customWidth="1"/>
    <col min="19" max="19" width="18.42578125" style="10" bestFit="1" customWidth="1"/>
    <col min="20" max="20" width="1" style="10" customWidth="1"/>
    <col min="21" max="21" width="6.85546875" style="10" bestFit="1" customWidth="1"/>
    <col min="22" max="22" width="1" style="10" customWidth="1"/>
    <col min="23" max="23" width="14.7109375" style="10" bestFit="1" customWidth="1"/>
    <col min="24" max="24" width="1" style="10" customWidth="1"/>
    <col min="25" max="25" width="6.85546875" style="10" bestFit="1" customWidth="1"/>
    <col min="26" max="26" width="1" style="10" customWidth="1"/>
    <col min="27" max="27" width="18.42578125" style="10" bestFit="1" customWidth="1"/>
    <col min="28" max="28" width="1" style="10" customWidth="1"/>
    <col min="29" max="29" width="25.140625" style="10" bestFit="1" customWidth="1"/>
    <col min="30" max="30" width="1" style="10" customWidth="1"/>
    <col min="31" max="31" width="26.140625" style="10" bestFit="1" customWidth="1"/>
    <col min="32" max="32" width="1" style="10" customWidth="1"/>
    <col min="33" max="33" width="9.140625" style="10" customWidth="1"/>
    <col min="34" max="16384" width="9.140625" style="10"/>
  </cols>
  <sheetData>
    <row r="2" spans="1:31" ht="30" x14ac:dyDescent="0.55000000000000004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55000000000000004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55000000000000004">
      <c r="A4" s="11" t="str">
        <f>'تعدیل قیمت'!A4:M4</f>
        <v>برای ماه منتهی به 1401/10/30</v>
      </c>
      <c r="B4" s="11"/>
      <c r="C4" s="11"/>
      <c r="D4" s="11"/>
      <c r="E4" s="11"/>
      <c r="F4" s="11"/>
      <c r="G4" s="11" t="s">
        <v>167</v>
      </c>
      <c r="H4" s="11" t="s">
        <v>167</v>
      </c>
      <c r="I4" s="11" t="s">
        <v>167</v>
      </c>
      <c r="J4" s="11" t="s">
        <v>167</v>
      </c>
      <c r="K4" s="11" t="s">
        <v>167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55000000000000004">
      <c r="A6" s="12" t="s">
        <v>92</v>
      </c>
      <c r="B6" s="12" t="s">
        <v>92</v>
      </c>
      <c r="C6" s="12" t="s">
        <v>92</v>
      </c>
      <c r="D6" s="12" t="s">
        <v>92</v>
      </c>
      <c r="E6" s="12" t="s">
        <v>92</v>
      </c>
      <c r="F6" s="12" t="s">
        <v>92</v>
      </c>
      <c r="G6" s="12" t="s">
        <v>92</v>
      </c>
      <c r="H6" s="12" t="s">
        <v>92</v>
      </c>
      <c r="I6" s="12" t="s">
        <v>92</v>
      </c>
      <c r="K6" s="12" t="s">
        <v>4</v>
      </c>
      <c r="L6" s="12" t="s">
        <v>4</v>
      </c>
      <c r="M6" s="12" t="s">
        <v>4</v>
      </c>
      <c r="N6" s="12" t="s">
        <v>4</v>
      </c>
      <c r="O6" s="12" t="s">
        <v>4</v>
      </c>
      <c r="Q6" s="12" t="s">
        <v>5</v>
      </c>
      <c r="R6" s="12" t="s">
        <v>5</v>
      </c>
      <c r="S6" s="12" t="s">
        <v>5</v>
      </c>
      <c r="T6" s="12" t="s">
        <v>5</v>
      </c>
      <c r="U6" s="12" t="s">
        <v>5</v>
      </c>
      <c r="V6" s="12" t="s">
        <v>5</v>
      </c>
      <c r="W6" s="12" t="s">
        <v>5</v>
      </c>
      <c r="Y6" s="12" t="s">
        <v>6</v>
      </c>
      <c r="Z6" s="12" t="s">
        <v>6</v>
      </c>
      <c r="AA6" s="12" t="s">
        <v>6</v>
      </c>
      <c r="AB6" s="12" t="s">
        <v>6</v>
      </c>
      <c r="AC6" s="12" t="s">
        <v>6</v>
      </c>
      <c r="AD6" s="12" t="s">
        <v>6</v>
      </c>
      <c r="AE6" s="12" t="s">
        <v>6</v>
      </c>
    </row>
    <row r="7" spans="1:31" ht="30" x14ac:dyDescent="0.55000000000000004">
      <c r="A7" s="16" t="s">
        <v>93</v>
      </c>
      <c r="C7" s="16" t="s">
        <v>46</v>
      </c>
      <c r="E7" s="16" t="s">
        <v>47</v>
      </c>
      <c r="G7" s="16" t="s">
        <v>94</v>
      </c>
      <c r="I7" s="16" t="s">
        <v>44</v>
      </c>
      <c r="K7" s="16" t="s">
        <v>7</v>
      </c>
      <c r="M7" s="16" t="s">
        <v>8</v>
      </c>
      <c r="O7" s="16" t="s">
        <v>9</v>
      </c>
      <c r="Q7" s="20" t="s">
        <v>10</v>
      </c>
      <c r="R7" s="20" t="s">
        <v>10</v>
      </c>
      <c r="S7" s="20" t="s">
        <v>10</v>
      </c>
      <c r="U7" s="20" t="s">
        <v>11</v>
      </c>
      <c r="V7" s="20" t="s">
        <v>11</v>
      </c>
      <c r="W7" s="20" t="s">
        <v>11</v>
      </c>
      <c r="Y7" s="16" t="s">
        <v>7</v>
      </c>
      <c r="AA7" s="16" t="s">
        <v>8</v>
      </c>
      <c r="AC7" s="16" t="s">
        <v>9</v>
      </c>
      <c r="AE7" s="16" t="s">
        <v>95</v>
      </c>
    </row>
    <row r="8" spans="1:31" ht="30" x14ac:dyDescent="0.55000000000000004">
      <c r="A8" s="12" t="s">
        <v>93</v>
      </c>
      <c r="C8" s="12" t="s">
        <v>46</v>
      </c>
      <c r="E8" s="12" t="s">
        <v>47</v>
      </c>
      <c r="G8" s="12" t="s">
        <v>94</v>
      </c>
      <c r="I8" s="12" t="s">
        <v>44</v>
      </c>
      <c r="K8" s="12" t="s">
        <v>7</v>
      </c>
      <c r="M8" s="12" t="s">
        <v>8</v>
      </c>
      <c r="O8" s="12" t="s">
        <v>9</v>
      </c>
      <c r="Q8" s="21" t="s">
        <v>7</v>
      </c>
      <c r="S8" s="21" t="s">
        <v>8</v>
      </c>
      <c r="U8" s="21" t="s">
        <v>7</v>
      </c>
      <c r="W8" s="21" t="s">
        <v>14</v>
      </c>
      <c r="Y8" s="12" t="s">
        <v>7</v>
      </c>
      <c r="AA8" s="12" t="s">
        <v>8</v>
      </c>
      <c r="AC8" s="12" t="s">
        <v>9</v>
      </c>
      <c r="AE8" s="12" t="s">
        <v>95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0" style="10" bestFit="1" customWidth="1"/>
    <col min="2" max="2" width="1" style="10" customWidth="1"/>
    <col min="3" max="3" width="20.7109375" style="10" bestFit="1" customWidth="1"/>
    <col min="4" max="4" width="1" style="10" customWidth="1"/>
    <col min="5" max="5" width="15.285156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5.42578125" style="10" bestFit="1" customWidth="1"/>
    <col min="12" max="12" width="1" style="10" customWidth="1"/>
    <col min="13" max="13" width="19.5703125" style="10" bestFit="1" customWidth="1"/>
    <col min="14" max="14" width="1" style="10" customWidth="1"/>
    <col min="15" max="15" width="19.5703125" style="10" bestFit="1" customWidth="1"/>
    <col min="16" max="16" width="1" style="10" customWidth="1"/>
    <col min="17" max="17" width="14.710937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'گواهی سپرده'!A4:AE4</f>
        <v>برای ماه منتهی به 1401/10/30</v>
      </c>
      <c r="B4" s="11"/>
      <c r="C4" s="11"/>
      <c r="D4" s="11" t="s">
        <v>167</v>
      </c>
      <c r="E4" s="11" t="s">
        <v>167</v>
      </c>
      <c r="F4" s="11" t="s">
        <v>167</v>
      </c>
      <c r="G4" s="11" t="s">
        <v>167</v>
      </c>
      <c r="H4" s="11" t="s">
        <v>167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96</v>
      </c>
      <c r="C6" s="12" t="s">
        <v>97</v>
      </c>
      <c r="D6" s="12" t="s">
        <v>97</v>
      </c>
      <c r="E6" s="12" t="s">
        <v>97</v>
      </c>
      <c r="F6" s="12" t="s">
        <v>97</v>
      </c>
      <c r="G6" s="12" t="s">
        <v>97</v>
      </c>
      <c r="H6" s="12" t="s">
        <v>97</v>
      </c>
      <c r="I6" s="12" t="s">
        <v>97</v>
      </c>
      <c r="K6" s="13" t="s">
        <v>4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30" x14ac:dyDescent="0.55000000000000004">
      <c r="A7" s="12" t="s">
        <v>96</v>
      </c>
      <c r="C7" s="13" t="s">
        <v>98</v>
      </c>
      <c r="E7" s="13" t="s">
        <v>99</v>
      </c>
      <c r="G7" s="13" t="s">
        <v>100</v>
      </c>
      <c r="I7" s="13" t="s">
        <v>47</v>
      </c>
      <c r="K7" s="13" t="s">
        <v>101</v>
      </c>
      <c r="M7" s="13" t="s">
        <v>102</v>
      </c>
      <c r="O7" s="13" t="s">
        <v>103</v>
      </c>
      <c r="Q7" s="13" t="s">
        <v>101</v>
      </c>
      <c r="S7" s="13" t="s">
        <v>95</v>
      </c>
    </row>
    <row r="8" spans="1:19" x14ac:dyDescent="0.55000000000000004">
      <c r="A8" s="10" t="s">
        <v>104</v>
      </c>
      <c r="C8" s="18" t="s">
        <v>105</v>
      </c>
      <c r="D8" s="18"/>
      <c r="E8" s="18" t="s">
        <v>106</v>
      </c>
      <c r="F8" s="18"/>
      <c r="G8" s="18" t="s">
        <v>107</v>
      </c>
      <c r="H8" s="18"/>
      <c r="I8" s="18">
        <v>0</v>
      </c>
      <c r="J8" s="18"/>
      <c r="K8" s="19">
        <v>0</v>
      </c>
      <c r="L8" s="18"/>
      <c r="M8" s="19">
        <v>1038026177</v>
      </c>
      <c r="N8" s="18"/>
      <c r="O8" s="19">
        <v>338384298</v>
      </c>
      <c r="P8" s="18"/>
      <c r="Q8" s="19">
        <v>699641879</v>
      </c>
      <c r="R8" s="18"/>
      <c r="S8" s="18" t="s">
        <v>108</v>
      </c>
    </row>
    <row r="9" spans="1:19" x14ac:dyDescent="0.55000000000000004">
      <c r="A9" s="10" t="s">
        <v>104</v>
      </c>
      <c r="C9" s="18" t="s">
        <v>109</v>
      </c>
      <c r="D9" s="18"/>
      <c r="E9" s="18" t="s">
        <v>106</v>
      </c>
      <c r="F9" s="18"/>
      <c r="G9" s="18" t="s">
        <v>110</v>
      </c>
      <c r="H9" s="18"/>
      <c r="I9" s="18">
        <v>0</v>
      </c>
      <c r="J9" s="18"/>
      <c r="K9" s="19">
        <v>1</v>
      </c>
      <c r="L9" s="18"/>
      <c r="M9" s="19">
        <v>33855138421</v>
      </c>
      <c r="N9" s="18"/>
      <c r="O9" s="19">
        <v>26281235714</v>
      </c>
      <c r="P9" s="18"/>
      <c r="Q9" s="19">
        <v>7573902708</v>
      </c>
      <c r="R9" s="18"/>
      <c r="S9" s="18" t="s">
        <v>111</v>
      </c>
    </row>
    <row r="10" spans="1:19" x14ac:dyDescent="0.55000000000000004">
      <c r="A10" s="10" t="s">
        <v>112</v>
      </c>
      <c r="C10" s="18" t="s">
        <v>113</v>
      </c>
      <c r="D10" s="18"/>
      <c r="E10" s="18" t="s">
        <v>114</v>
      </c>
      <c r="F10" s="18"/>
      <c r="G10" s="18" t="s">
        <v>115</v>
      </c>
      <c r="H10" s="18"/>
      <c r="I10" s="18">
        <v>0</v>
      </c>
      <c r="J10" s="18"/>
      <c r="K10" s="19">
        <v>500000</v>
      </c>
      <c r="L10" s="18"/>
      <c r="M10" s="19">
        <v>3002794753061</v>
      </c>
      <c r="N10" s="18"/>
      <c r="O10" s="19">
        <v>3002794748952</v>
      </c>
      <c r="P10" s="18"/>
      <c r="Q10" s="19">
        <v>504109</v>
      </c>
      <c r="R10" s="18"/>
      <c r="S10" s="18" t="s">
        <v>36</v>
      </c>
    </row>
    <row r="11" spans="1:19" x14ac:dyDescent="0.55000000000000004">
      <c r="A11" s="10" t="s">
        <v>112</v>
      </c>
      <c r="C11" s="18" t="s">
        <v>116</v>
      </c>
      <c r="D11" s="18"/>
      <c r="E11" s="18" t="s">
        <v>106</v>
      </c>
      <c r="F11" s="18"/>
      <c r="G11" s="18" t="s">
        <v>117</v>
      </c>
      <c r="H11" s="18"/>
      <c r="I11" s="18">
        <v>0</v>
      </c>
      <c r="J11" s="18"/>
      <c r="K11" s="19">
        <v>500000</v>
      </c>
      <c r="L11" s="18"/>
      <c r="M11" s="19">
        <v>282230804109</v>
      </c>
      <c r="N11" s="18"/>
      <c r="O11" s="19">
        <v>282230800000</v>
      </c>
      <c r="P11" s="18"/>
      <c r="Q11" s="19">
        <v>504109</v>
      </c>
      <c r="R11" s="18"/>
      <c r="S11" s="18" t="s">
        <v>36</v>
      </c>
    </row>
    <row r="12" spans="1:19" x14ac:dyDescent="0.55000000000000004">
      <c r="C12" s="18"/>
      <c r="D12" s="18"/>
      <c r="E12" s="18"/>
      <c r="F12" s="18"/>
      <c r="G12" s="18"/>
      <c r="H12" s="18"/>
      <c r="I12" s="18"/>
      <c r="J12" s="18"/>
      <c r="K12" s="19"/>
      <c r="L12" s="18"/>
      <c r="M12" s="19"/>
      <c r="N12" s="18"/>
      <c r="O12" s="19"/>
      <c r="P12" s="18"/>
      <c r="Q12" s="19"/>
      <c r="R12" s="18"/>
      <c r="S12" s="18"/>
    </row>
    <row r="13" spans="1:19" x14ac:dyDescent="0.55000000000000004">
      <c r="C13" s="18"/>
      <c r="D13" s="18"/>
      <c r="E13" s="18"/>
      <c r="F13" s="18"/>
      <c r="G13" s="18"/>
      <c r="H13" s="18"/>
      <c r="I13" s="18"/>
      <c r="J13" s="18"/>
      <c r="K13" s="19"/>
      <c r="L13" s="18"/>
      <c r="M13" s="19"/>
      <c r="N13" s="18"/>
      <c r="O13" s="19"/>
      <c r="P13" s="18"/>
      <c r="Q13" s="19"/>
      <c r="R13" s="18"/>
      <c r="S13" s="18"/>
    </row>
    <row r="14" spans="1:19" x14ac:dyDescent="0.55000000000000004">
      <c r="C14" s="18"/>
      <c r="D14" s="18"/>
      <c r="E14" s="18"/>
      <c r="F14" s="18"/>
      <c r="G14" s="18"/>
      <c r="H14" s="18"/>
      <c r="I14" s="18"/>
      <c r="J14" s="18"/>
      <c r="K14" s="19"/>
      <c r="L14" s="18"/>
      <c r="M14" s="19"/>
      <c r="N14" s="18"/>
      <c r="O14" s="19"/>
      <c r="P14" s="18"/>
      <c r="Q14" s="19"/>
      <c r="R14" s="18"/>
      <c r="S14" s="18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9.140625" style="10" bestFit="1" customWidth="1"/>
    <col min="3" max="3" width="20.570312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9.42578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9.42578125" style="10" bestFit="1" customWidth="1"/>
    <col min="14" max="14" width="1" style="10" customWidth="1"/>
    <col min="15" max="15" width="19.710937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9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118</v>
      </c>
      <c r="B3" s="11"/>
      <c r="C3" s="11"/>
      <c r="D3" s="11" t="s">
        <v>118</v>
      </c>
      <c r="E3" s="11" t="s">
        <v>118</v>
      </c>
      <c r="F3" s="11" t="s">
        <v>118</v>
      </c>
      <c r="G3" s="11" t="s">
        <v>118</v>
      </c>
      <c r="H3" s="11" t="s">
        <v>118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سپرده!A4</f>
        <v>برای ماه منتهی به 1401/10/30</v>
      </c>
      <c r="B4" s="11"/>
      <c r="C4" s="11"/>
      <c r="D4" s="11" t="s">
        <v>167</v>
      </c>
      <c r="E4" s="11" t="s">
        <v>167</v>
      </c>
      <c r="F4" s="11" t="s">
        <v>167</v>
      </c>
      <c r="G4" s="11" t="s">
        <v>167</v>
      </c>
      <c r="H4" s="11" t="s">
        <v>167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119</v>
      </c>
      <c r="B6" s="10" t="s">
        <v>119</v>
      </c>
      <c r="C6" s="12" t="s">
        <v>119</v>
      </c>
      <c r="D6" s="12" t="s">
        <v>119</v>
      </c>
      <c r="E6" s="12" t="s">
        <v>119</v>
      </c>
      <c r="F6" s="12" t="s">
        <v>119</v>
      </c>
      <c r="G6" s="12" t="s">
        <v>119</v>
      </c>
      <c r="I6" s="12" t="s">
        <v>120</v>
      </c>
      <c r="J6" s="12" t="s">
        <v>120</v>
      </c>
      <c r="K6" s="12" t="s">
        <v>120</v>
      </c>
      <c r="L6" s="12" t="s">
        <v>120</v>
      </c>
      <c r="M6" s="12" t="s">
        <v>120</v>
      </c>
      <c r="O6" s="12" t="s">
        <v>121</v>
      </c>
      <c r="P6" s="12" t="s">
        <v>121</v>
      </c>
      <c r="Q6" s="12" t="s">
        <v>121</v>
      </c>
      <c r="R6" s="12" t="s">
        <v>121</v>
      </c>
      <c r="S6" s="12" t="s">
        <v>121</v>
      </c>
    </row>
    <row r="7" spans="1:19" ht="30" x14ac:dyDescent="0.55000000000000004">
      <c r="A7" s="12" t="s">
        <v>122</v>
      </c>
      <c r="C7" s="13" t="s">
        <v>123</v>
      </c>
      <c r="E7" s="13" t="s">
        <v>46</v>
      </c>
      <c r="G7" s="13" t="s">
        <v>47</v>
      </c>
      <c r="I7" s="13" t="s">
        <v>124</v>
      </c>
      <c r="K7" s="13" t="s">
        <v>125</v>
      </c>
      <c r="M7" s="13" t="s">
        <v>126</v>
      </c>
      <c r="O7" s="13" t="s">
        <v>124</v>
      </c>
      <c r="Q7" s="13" t="s">
        <v>125</v>
      </c>
      <c r="S7" s="13" t="s">
        <v>126</v>
      </c>
    </row>
    <row r="8" spans="1:19" x14ac:dyDescent="0.55000000000000004">
      <c r="A8" s="10" t="s">
        <v>66</v>
      </c>
      <c r="C8" s="22" t="s">
        <v>127</v>
      </c>
      <c r="D8" s="22"/>
      <c r="E8" s="23" t="s">
        <v>68</v>
      </c>
      <c r="F8" s="22"/>
      <c r="G8" s="23">
        <v>17</v>
      </c>
      <c r="H8" s="23"/>
      <c r="I8" s="23">
        <v>11775327</v>
      </c>
      <c r="J8" s="23"/>
      <c r="K8" s="23" t="s">
        <v>127</v>
      </c>
      <c r="L8" s="23"/>
      <c r="M8" s="23">
        <v>11775327</v>
      </c>
      <c r="N8" s="23"/>
      <c r="O8" s="23">
        <v>11775327</v>
      </c>
      <c r="P8" s="23"/>
      <c r="Q8" s="23" t="s">
        <v>127</v>
      </c>
      <c r="R8" s="23"/>
      <c r="S8" s="23">
        <v>11775327</v>
      </c>
    </row>
    <row r="9" spans="1:19" x14ac:dyDescent="0.55000000000000004">
      <c r="A9" s="10" t="s">
        <v>112</v>
      </c>
      <c r="C9" s="22">
        <v>17</v>
      </c>
      <c r="D9" s="22"/>
      <c r="E9" s="23" t="s">
        <v>127</v>
      </c>
      <c r="F9" s="22"/>
      <c r="G9" s="23">
        <v>0</v>
      </c>
      <c r="H9" s="23"/>
      <c r="I9" s="23">
        <v>4109</v>
      </c>
      <c r="J9" s="23"/>
      <c r="K9" s="23">
        <v>0</v>
      </c>
      <c r="L9" s="23"/>
      <c r="M9" s="23">
        <v>4109</v>
      </c>
      <c r="N9" s="23"/>
      <c r="O9" s="23">
        <v>4109</v>
      </c>
      <c r="P9" s="23"/>
      <c r="Q9" s="23">
        <v>0</v>
      </c>
      <c r="R9" s="23"/>
      <c r="S9" s="23">
        <v>4109</v>
      </c>
    </row>
    <row r="10" spans="1:19" x14ac:dyDescent="0.55000000000000004">
      <c r="A10" s="10" t="s">
        <v>112</v>
      </c>
      <c r="C10" s="22">
        <v>10</v>
      </c>
      <c r="D10" s="22"/>
      <c r="E10" s="23" t="s">
        <v>127</v>
      </c>
      <c r="F10" s="22"/>
      <c r="G10" s="23">
        <v>0</v>
      </c>
      <c r="H10" s="23"/>
      <c r="I10" s="23">
        <v>4109</v>
      </c>
      <c r="J10" s="23"/>
      <c r="K10" s="23">
        <v>0</v>
      </c>
      <c r="L10" s="23"/>
      <c r="M10" s="23">
        <v>4109</v>
      </c>
      <c r="N10" s="23"/>
      <c r="O10" s="23">
        <v>4109</v>
      </c>
      <c r="P10" s="23"/>
      <c r="Q10" s="23">
        <v>0</v>
      </c>
      <c r="R10" s="23"/>
      <c r="S10" s="23">
        <v>4109</v>
      </c>
    </row>
    <row r="11" spans="1:19" x14ac:dyDescent="0.55000000000000004">
      <c r="C11" s="22"/>
      <c r="D11" s="22"/>
      <c r="E11" s="23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x14ac:dyDescent="0.55000000000000004">
      <c r="C12" s="22"/>
      <c r="D12" s="22"/>
      <c r="E12" s="23"/>
      <c r="F12" s="2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19" x14ac:dyDescent="0.55000000000000004">
      <c r="C13" s="22"/>
      <c r="D13" s="22"/>
      <c r="E13" s="23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x14ac:dyDescent="0.55000000000000004">
      <c r="C14" s="22"/>
      <c r="D14" s="22"/>
      <c r="E14" s="23"/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</sheetData>
  <mergeCells count="7">
    <mergeCell ref="O6:S6"/>
    <mergeCell ref="A2:S2"/>
    <mergeCell ref="A3:S3"/>
    <mergeCell ref="A4:S4"/>
    <mergeCell ref="A6:A7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3.28515625" style="10" bestFit="1" customWidth="1"/>
    <col min="2" max="2" width="1" style="10" customWidth="1"/>
    <col min="3" max="3" width="15.140625" style="10" bestFit="1" customWidth="1"/>
    <col min="4" max="4" width="1" style="10" customWidth="1"/>
    <col min="5" max="5" width="40.42578125" style="10" bestFit="1" customWidth="1"/>
    <col min="6" max="6" width="1" style="10" customWidth="1"/>
    <col min="7" max="7" width="28.28515625" style="10" bestFit="1" customWidth="1"/>
    <col min="8" max="8" width="1" style="10" customWidth="1"/>
    <col min="9" max="9" width="26.85546875" style="10" bestFit="1" customWidth="1"/>
    <col min="10" max="10" width="1" style="10" customWidth="1"/>
    <col min="11" max="11" width="19.28515625" style="10" bestFit="1" customWidth="1"/>
    <col min="12" max="12" width="1" style="10" customWidth="1"/>
    <col min="13" max="13" width="29.28515625" style="10" bestFit="1" customWidth="1"/>
    <col min="14" max="14" width="1" style="10" customWidth="1"/>
    <col min="15" max="15" width="26.85546875" style="10" bestFit="1" customWidth="1"/>
    <col min="16" max="16" width="1" style="10" customWidth="1"/>
    <col min="17" max="17" width="19.28515625" style="10" bestFit="1" customWidth="1"/>
    <col min="18" max="18" width="1" style="10" customWidth="1"/>
    <col min="19" max="19" width="29.28515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118</v>
      </c>
      <c r="B3" s="11"/>
      <c r="C3" s="11"/>
      <c r="D3" s="11" t="s">
        <v>118</v>
      </c>
      <c r="E3" s="11" t="s">
        <v>118</v>
      </c>
      <c r="F3" s="11" t="s">
        <v>118</v>
      </c>
      <c r="G3" s="11" t="s">
        <v>118</v>
      </c>
      <c r="H3" s="11" t="s">
        <v>118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'سود اوراق بهادار و سپرده بانکی'!A4:S4</f>
        <v>برای ماه منتهی به 1401/10/30</v>
      </c>
      <c r="B4" s="11"/>
      <c r="C4" s="11"/>
      <c r="D4" s="11" t="s">
        <v>167</v>
      </c>
      <c r="E4" s="11" t="s">
        <v>167</v>
      </c>
      <c r="F4" s="11" t="s">
        <v>167</v>
      </c>
      <c r="G4" s="11" t="s">
        <v>167</v>
      </c>
      <c r="H4" s="11" t="s">
        <v>167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3</v>
      </c>
      <c r="C6" s="12" t="s">
        <v>128</v>
      </c>
      <c r="D6" s="12" t="s">
        <v>128</v>
      </c>
      <c r="E6" s="12" t="s">
        <v>128</v>
      </c>
      <c r="F6" s="12" t="s">
        <v>128</v>
      </c>
      <c r="G6" s="12" t="s">
        <v>128</v>
      </c>
      <c r="I6" s="12" t="s">
        <v>120</v>
      </c>
      <c r="J6" s="12" t="s">
        <v>120</v>
      </c>
      <c r="K6" s="12" t="s">
        <v>120</v>
      </c>
      <c r="L6" s="12" t="s">
        <v>120</v>
      </c>
      <c r="M6" s="12" t="s">
        <v>120</v>
      </c>
      <c r="O6" s="12" t="s">
        <v>121</v>
      </c>
      <c r="P6" s="12" t="s">
        <v>121</v>
      </c>
      <c r="Q6" s="12" t="s">
        <v>121</v>
      </c>
      <c r="R6" s="12" t="s">
        <v>121</v>
      </c>
      <c r="S6" s="12" t="s">
        <v>121</v>
      </c>
    </row>
    <row r="7" spans="1:19" ht="30" x14ac:dyDescent="0.55000000000000004">
      <c r="A7" s="12" t="s">
        <v>3</v>
      </c>
      <c r="C7" s="13" t="s">
        <v>129</v>
      </c>
      <c r="E7" s="13" t="s">
        <v>130</v>
      </c>
      <c r="G7" s="13" t="s">
        <v>131</v>
      </c>
      <c r="I7" s="13" t="s">
        <v>132</v>
      </c>
      <c r="K7" s="13" t="s">
        <v>125</v>
      </c>
      <c r="M7" s="13" t="s">
        <v>133</v>
      </c>
      <c r="O7" s="13" t="s">
        <v>132</v>
      </c>
      <c r="Q7" s="13" t="s">
        <v>125</v>
      </c>
      <c r="S7" s="13" t="s">
        <v>133</v>
      </c>
    </row>
    <row r="8" spans="1:19" x14ac:dyDescent="0.55000000000000004"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19" x14ac:dyDescent="0.55000000000000004"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1:19" x14ac:dyDescent="0.55000000000000004"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x14ac:dyDescent="0.55000000000000004"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2023-01-28T14:03:18Z</dcterms:modified>
</cp:coreProperties>
</file>