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xml yekom\14020231\"/>
    </mc:Choice>
  </mc:AlternateContent>
  <xr:revisionPtr revIDLastSave="0" documentId="13_ncr:1_{346FA230-3C94-412F-AB5F-59B1A3DCB35E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4" i="12"/>
  <c r="A4" i="11"/>
  <c r="A4" i="10"/>
  <c r="A4" i="9"/>
  <c r="A4" i="8"/>
  <c r="A4" i="7"/>
  <c r="A4" i="6"/>
  <c r="A4" i="5"/>
  <c r="A4" i="4"/>
  <c r="A4" i="3"/>
  <c r="A4" i="2"/>
</calcChain>
</file>

<file path=xl/sharedStrings.xml><?xml version="1.0" encoding="utf-8"?>
<sst xmlns="http://schemas.openxmlformats.org/spreadsheetml/2006/main" count="859" uniqueCount="168">
  <si>
    <t>صندوق سرمایه‌گذاری اختصاصی بازارگردانی یکم هامرز</t>
  </si>
  <si>
    <t>صورت وضعیت پورتفوی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</si>
  <si>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</si>
  <si>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</si>
  <si>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</si>
  <si>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</si>
  <si>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</si>
  <si>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</si>
  <si>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</si>
  <si>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</si>
  <si>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</si>
  <si>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</si>
  <si>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</si>
  <si>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</si>
  <si>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</si>
  <si>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آرمان گستر پاریز</t>
  </si>
  <si>
    <t>2.55%</t>
  </si>
  <si>
    <t>صندوق س. با درآمد ثابت کمند</t>
  </si>
  <si>
    <t>0.00%</t>
  </si>
  <si>
    <t>صندوق س. نوع دوم کارا -د</t>
  </si>
  <si>
    <t>1.41%</t>
  </si>
  <si>
    <t>ریل سیر کوثر</t>
  </si>
  <si>
    <t>19.78%</t>
  </si>
  <si>
    <t>گروه‌بهمن‌</t>
  </si>
  <si>
    <t>60.34%</t>
  </si>
  <si>
    <t>توسعه سرمایه گذاری میلاد پارس</t>
  </si>
  <si>
    <t>3.23%</t>
  </si>
  <si>
    <t>صندوق س. ثبات ویستا -د</t>
  </si>
  <si>
    <t>0.01%</t>
  </si>
  <si>
    <t>صندوق س اعتماد هامرز-ثابت</t>
  </si>
  <si>
    <t>10.07%</t>
  </si>
  <si>
    <t>صندوق س. نشان هامرز-د</t>
  </si>
  <si>
    <t>1.64%</t>
  </si>
  <si>
    <t>صندوق س.خلیج فارس-د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</si>
  <si>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</si>
  <si>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</si>
  <si>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</si>
  <si>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</si>
  <si>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</si>
  <si>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</si>
  <si>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</si>
  <si>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</si>
  <si>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</si>
  <si>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</si>
  <si>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</si>
  <si>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</si>
  <si>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اسنادخزانه-م2بودجه00-031024</t>
  </si>
  <si>
    <t>بله</t>
  </si>
  <si>
    <t>1400/02/22</t>
  </si>
  <si>
    <t>1403/10/24</t>
  </si>
  <si>
    <t>0.17%</t>
  </si>
  <si>
    <t>گام بانک اقتصاد نوین0205</t>
  </si>
  <si>
    <t>1401/04/01</t>
  </si>
  <si>
    <t>1402/05/31</t>
  </si>
  <si>
    <t>0.22%</t>
  </si>
  <si>
    <t>گام بانک تجارت0206</t>
  </si>
  <si>
    <t>1401/07/02</t>
  </si>
  <si>
    <t>1402/06/28</t>
  </si>
  <si>
    <t>0.13%</t>
  </si>
  <si>
    <t>گام بانک صادرات ایران0207</t>
  </si>
  <si>
    <t>1402/07/30</t>
  </si>
  <si>
    <t>0.24%</t>
  </si>
  <si>
    <t>گواهی اعتبار مولد سپه0207</t>
  </si>
  <si>
    <t>1401/08/01</t>
  </si>
  <si>
    <t>مرابحه عام دولت96-ش.خ030414</t>
  </si>
  <si>
    <t>1400/10/14</t>
  </si>
  <si>
    <t>1403/04/14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</si>
  <si>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</si>
  <si>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</si>
  <si>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</si>
  <si>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</si>
  <si>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</si>
  <si>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</si>
  <si>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</si>
  <si>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</si>
  <si>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</si>
  <si>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</si>
  <si>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</si>
  <si>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</si>
  <si>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</si>
  <si>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</si>
  <si>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</si>
  <si>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</si>
  <si>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</si>
  <si>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ملاصدرا</t>
  </si>
  <si>
    <t>829-810-3552106-1</t>
  </si>
  <si>
    <t>سپرده کوتاه مدت</t>
  </si>
  <si>
    <t>1400/01/28</t>
  </si>
  <si>
    <t>829-810-3552106-4</t>
  </si>
  <si>
    <t>1400/08/25</t>
  </si>
  <si>
    <t>بانک تجارت شیخ بهائی</t>
  </si>
  <si>
    <t>220410048</t>
  </si>
  <si>
    <t>حساب جاری</t>
  </si>
  <si>
    <t>1401/02/07</t>
  </si>
  <si>
    <t>220410064</t>
  </si>
  <si>
    <t>1401/04/08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</si>
  <si>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</si>
  <si>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</si>
  <si>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</si>
  <si>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</si>
  <si>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</si>
  <si>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</si>
  <si>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</si>
  <si>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</si>
  <si>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</si>
  <si>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</si>
  <si>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</si>
  <si>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</si>
  <si>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</si>
  <si>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</si>
  <si>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</si>
  <si>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</si>
  <si>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</si>
  <si>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</si>
  <si>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</si>
  <si>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</si>
  <si>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</si>
  <si>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س.اعتماد آفرین پارسیان-د</t>
  </si>
  <si>
    <t>گواهی اعتبار مولد شهر0203</t>
  </si>
  <si>
    <t>گواهی اعتبار مولد سامان0206</t>
  </si>
  <si>
    <t>گواهی اعتبار مولد سامان0207</t>
  </si>
  <si>
    <t>گام بانک سینا0206</t>
  </si>
  <si>
    <t>اسناد خزانه-م10بودجه00-031115</t>
  </si>
  <si>
    <t>درآمد سود سهام</t>
  </si>
  <si>
    <t>درآمد تغییر ارزش</t>
  </si>
  <si>
    <t>درآمد فروش</t>
  </si>
  <si>
    <t>درصد از کل درآمدها</t>
  </si>
  <si>
    <t>-0.64%</t>
  </si>
  <si>
    <t>-1.10%</t>
  </si>
  <si>
    <t>-0.52%</t>
  </si>
  <si>
    <t>0.26%</t>
  </si>
  <si>
    <t>3.35%</t>
  </si>
  <si>
    <t>-0.58%</t>
  </si>
  <si>
    <t>41.91%</t>
  </si>
  <si>
    <t>30.83%</t>
  </si>
  <si>
    <t>-4.45%</t>
  </si>
  <si>
    <t>3.38%</t>
  </si>
  <si>
    <t>-4.97%</t>
  </si>
  <si>
    <t>3.42%</t>
  </si>
  <si>
    <t>0.09%</t>
  </si>
  <si>
    <t>-0.02%</t>
  </si>
  <si>
    <t>66.84%</t>
  </si>
  <si>
    <t>58.99%</t>
  </si>
  <si>
    <t>-0.85%</t>
  </si>
  <si>
    <t>0.31%</t>
  </si>
  <si>
    <t>-0.13%</t>
  </si>
  <si>
    <t>0.08%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</si>
  <si>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</si>
  <si>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</si>
  <si>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</si>
  <si>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</si>
  <si>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</si>
  <si>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</si>
  <si>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</si>
  <si>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</si>
  <si>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</si>
  <si>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</si>
  <si>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100.62%</t>
  </si>
  <si>
    <t>-5.50%</t>
  </si>
  <si>
    <t>سرمایه‌گذاری در اوراق بهادار</t>
  </si>
  <si>
    <t>-0.36%</t>
  </si>
  <si>
    <t>0.02%</t>
  </si>
  <si>
    <t>درآمد سپرده بانکی</t>
  </si>
  <si>
    <t>به ‌نام خدا</t>
  </si>
  <si>
    <t>صندوق سرمایه گذاری اختصاصی بازارگردانی یکم هامرز</t>
  </si>
  <si>
    <t xml:space="preserve">صورت وضعیت پرتفوی
</t>
  </si>
  <si>
    <t xml:space="preserve">برای ماه منتهی به 1402/02/31
</t>
  </si>
  <si>
    <t>برای ماه منتهی به 1400/04/31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</si>
</sst>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5" formatCode="_ * #,##0_-_ر_ي_ا_ل_ ;_ * #,##0\-_ر_ي_ا_ل_ ;_ * &quot;-&quot;??_-_ر_ي_ا_ل_ ;_ @_ "/>
  </numFmts>
  <fonts count="9" x14ac:knownFonts="1">
    <font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4" fillId="2" borderId="0" xfId="3" applyFont="1" applyFill="1"/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>
      <alignment vertical="top" wrapText="1"/>
    </xf>
    <xf numFmtId="0" fontId="5" fillId="3" borderId="0" xfId="3" applyFont="1" applyFill="1" applyAlignment="1">
      <alignment horizontal="center" vertical="top"/>
    </xf>
    <xf numFmtId="0" fontId="6" fillId="4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7" fillId="2" borderId="0" xfId="1" applyNumberFormat="1" applyFont="1" applyFill="1"/>
    <xf numFmtId="10" fontId="7" fillId="2" borderId="0" xfId="0" applyNumberFormat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B764860D-A376-418E-8A9D-F88391ABC7F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314324</xdr:colOff>
      <xdr:row>8</xdr:row>
      <xdr:rowOff>118592</xdr:rowOff>
    </xdr:from>
    <xdr:to>
      <xdr:col>6</xdr:col>
      <xdr:colOff>124648</xdr:colOff>
      <xdr:row>13</xdr:row>
      <xdr:rowOff>114594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E87B22-5525-4A2E-9438-7EDE21212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04152" y="2366492"/>
          <a:ext cx="2248724" cy="94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DFA7-4A42-44C9-8CC9-CBF34CFA8858}">
  <dimension ref="A3:Q40"/>
  <sheetViews>
    <sheetView rightToLeft="1" view="pageBreakPreview" zoomScale="70" zoomScaleNormal="70" zoomScaleSheetLayoutView="70" workbookViewId="0">
      <selection activeCell="F29" sqref="F29"/>
    </sheetView>
  </sheetViews>
  <sheetFormatPr defaultColWidth="9.140625" defaultRowHeight="18.75" x14ac:dyDescent="0.45"/>
  <cols>
    <col min="1" max="16384" width="9.140625" style="3"/>
  </cols>
  <sheetData>
    <row r="3" spans="1:17" ht="31.5" x14ac:dyDescent="0.75">
      <c r="A3" s="1"/>
      <c r="B3" s="1"/>
      <c r="C3" s="1"/>
      <c r="D3" s="2" t="s">
        <v>163</v>
      </c>
      <c r="E3" s="2"/>
      <c r="F3" s="2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</row>
    <row r="7" spans="1:17" ht="15" customHeight="1" x14ac:dyDescent="0.45">
      <c r="A7" s="4"/>
      <c r="B7" s="4"/>
      <c r="C7" s="4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</row>
    <row r="8" spans="1:17" ht="15" customHeight="1" x14ac:dyDescent="0.45">
      <c r="A8" s="6"/>
      <c r="B8" s="6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5"/>
      <c r="P8" s="5"/>
      <c r="Q8" s="5"/>
    </row>
    <row r="9" spans="1:17" ht="15" customHeight="1" x14ac:dyDescent="0.45">
      <c r="A9" s="6"/>
      <c r="B9" s="6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5"/>
      <c r="P9" s="5"/>
      <c r="Q9" s="5"/>
    </row>
    <row r="10" spans="1:17" ht="15" customHeight="1" x14ac:dyDescent="0.45">
      <c r="A10" s="6"/>
      <c r="B10" s="6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  <c r="Q10" s="5"/>
    </row>
    <row r="11" spans="1:17" ht="15" customHeight="1" x14ac:dyDescent="0.45">
      <c r="A11" s="6"/>
      <c r="B11" s="6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5"/>
      <c r="P11" s="5"/>
      <c r="Q11" s="5"/>
    </row>
    <row r="12" spans="1:17" ht="15" customHeight="1" x14ac:dyDescent="0.45">
      <c r="A12" s="6"/>
      <c r="B12" s="6"/>
      <c r="C12" s="6"/>
      <c r="D12" s="6"/>
      <c r="E12" s="6"/>
      <c r="F12" s="6"/>
      <c r="G12" s="6"/>
      <c r="H12" s="6"/>
      <c r="I12" s="6"/>
      <c r="J12" s="5"/>
      <c r="K12" s="5"/>
      <c r="L12" s="5"/>
      <c r="M12" s="5"/>
      <c r="N12" s="5"/>
      <c r="O12" s="5"/>
      <c r="P12" s="5"/>
      <c r="Q12" s="5"/>
    </row>
    <row r="13" spans="1:17" ht="15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</row>
    <row r="14" spans="1:17" ht="15" customHeight="1" x14ac:dyDescent="0.45">
      <c r="A14" s="6"/>
      <c r="B14" s="6"/>
      <c r="C14" s="6"/>
      <c r="D14" s="6"/>
      <c r="E14" s="6"/>
      <c r="F14" s="6"/>
      <c r="G14" s="6"/>
      <c r="H14" s="6"/>
      <c r="I14" s="6"/>
      <c r="J14" s="5"/>
      <c r="K14" s="5"/>
      <c r="L14" s="5"/>
      <c r="M14" s="5"/>
      <c r="N14" s="5"/>
      <c r="O14" s="5"/>
      <c r="P14" s="5"/>
      <c r="Q14" s="5"/>
    </row>
    <row r="15" spans="1:17" ht="15" customHeight="1" x14ac:dyDescent="0.45">
      <c r="A15" s="6"/>
      <c r="B15" s="6"/>
      <c r="C15" s="6"/>
      <c r="D15" s="6"/>
      <c r="E15" s="6"/>
      <c r="F15" s="6"/>
      <c r="G15" s="6"/>
      <c r="H15" s="6"/>
      <c r="I15" s="6"/>
      <c r="J15" s="5"/>
      <c r="K15" s="5"/>
      <c r="L15" s="5"/>
      <c r="M15" s="5"/>
      <c r="N15" s="5"/>
      <c r="O15" s="5"/>
      <c r="P15" s="5"/>
      <c r="Q15" s="5"/>
    </row>
    <row r="16" spans="1:17" ht="15" customHeight="1" x14ac:dyDescent="0.45">
      <c r="A16" s="7" t="s">
        <v>164</v>
      </c>
      <c r="B16" s="7"/>
      <c r="C16" s="7"/>
      <c r="D16" s="7"/>
      <c r="E16" s="7"/>
      <c r="F16" s="7"/>
      <c r="G16" s="7"/>
      <c r="H16" s="7"/>
      <c r="I16" s="7"/>
      <c r="J16" s="5"/>
      <c r="K16" s="5"/>
      <c r="L16" s="5"/>
      <c r="M16" s="5"/>
      <c r="N16" s="5"/>
      <c r="O16" s="5"/>
      <c r="P16" s="5"/>
      <c r="Q16" s="5"/>
    </row>
    <row r="17" spans="1:9" ht="15" customHeight="1" x14ac:dyDescent="0.45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 x14ac:dyDescent="0.45">
      <c r="A18" s="8" t="s">
        <v>165</v>
      </c>
      <c r="B18" s="8"/>
      <c r="C18" s="8"/>
      <c r="D18" s="8"/>
      <c r="E18" s="8"/>
      <c r="F18" s="8"/>
      <c r="G18" s="8"/>
      <c r="H18" s="8"/>
      <c r="I18" s="8"/>
    </row>
    <row r="19" spans="1:9" ht="15" customHeight="1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9" ht="3.75" customHeight="1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9" ht="15" customHeight="1" x14ac:dyDescent="0.45">
      <c r="A21" s="8" t="s">
        <v>166</v>
      </c>
      <c r="B21" s="8"/>
      <c r="C21" s="8"/>
      <c r="D21" s="8"/>
      <c r="E21" s="8"/>
      <c r="F21" s="8"/>
      <c r="G21" s="8"/>
      <c r="H21" s="8"/>
      <c r="I21" s="8"/>
    </row>
    <row r="22" spans="1:9" ht="6.75" customHeight="1" x14ac:dyDescent="0.45">
      <c r="A22" s="8"/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5">
      <c r="A23" s="8"/>
      <c r="B23" s="8"/>
      <c r="C23" s="8"/>
      <c r="D23" s="8"/>
      <c r="E23" s="8"/>
      <c r="F23" s="8"/>
      <c r="G23" s="8"/>
      <c r="H23" s="8"/>
      <c r="I23" s="8"/>
    </row>
    <row r="24" spans="1:9" ht="15" hidden="1" customHeight="1" x14ac:dyDescent="0.45">
      <c r="A24" s="8"/>
      <c r="B24" s="8"/>
      <c r="C24" s="8"/>
      <c r="D24" s="8"/>
      <c r="E24" s="8"/>
      <c r="F24" s="8"/>
      <c r="G24" s="8"/>
      <c r="H24" s="8"/>
      <c r="I24" s="8"/>
    </row>
    <row r="25" spans="1:9" ht="1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38" spans="6:8" x14ac:dyDescent="0.45">
      <c r="F38" s="9"/>
      <c r="G38" s="9"/>
      <c r="H38" s="9"/>
    </row>
    <row r="39" spans="6:8" x14ac:dyDescent="0.45">
      <c r="F39" s="9"/>
      <c r="G39" s="9"/>
      <c r="H39" s="9"/>
    </row>
    <row r="40" spans="6:8" x14ac:dyDescent="0.45">
      <c r="F40" s="9"/>
      <c r="G40" s="9"/>
      <c r="H40" s="9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9.7109375" style="24" customWidth="1"/>
    <col min="2" max="2" width="1" style="24" customWidth="1"/>
    <col min="3" max="3" width="13.7109375" style="24" bestFit="1" customWidth="1"/>
    <col min="4" max="4" width="1" style="24" customWidth="1"/>
    <col min="5" max="5" width="20.28515625" style="24" customWidth="1"/>
    <col min="6" max="6" width="1" style="24" customWidth="1"/>
    <col min="7" max="7" width="19.85546875" style="24" customWidth="1"/>
    <col min="8" max="8" width="1" style="24" customWidth="1"/>
    <col min="9" max="9" width="39" style="24" bestFit="1" customWidth="1"/>
    <col min="10" max="10" width="1" style="24" customWidth="1"/>
    <col min="11" max="11" width="13.7109375" style="24" bestFit="1" customWidth="1"/>
    <col min="12" max="12" width="1" style="24" customWidth="1"/>
    <col min="13" max="13" width="19.42578125" style="24" customWidth="1"/>
    <col min="14" max="14" width="1" style="24" customWidth="1"/>
    <col min="15" max="15" width="20.140625" style="24" customWidth="1"/>
    <col min="16" max="16" width="1" style="24" customWidth="1"/>
    <col min="17" max="17" width="39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96</v>
      </c>
      <c r="B3" s="25"/>
      <c r="C3" s="25" t="s">
        <v>96</v>
      </c>
      <c r="D3" s="25" t="s">
        <v>96</v>
      </c>
      <c r="E3" s="25" t="s">
        <v>96</v>
      </c>
      <c r="F3" s="25" t="s">
        <v>96</v>
      </c>
      <c r="G3" s="25" t="s">
        <v>96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سود سهام'!A4:S4</f>
        <v>برای ماه منتهی به 1402/02/31</v>
      </c>
      <c r="B4" s="25"/>
      <c r="C4" s="25" t="s">
        <v>167</v>
      </c>
      <c r="D4" s="25" t="s">
        <v>167</v>
      </c>
      <c r="E4" s="25" t="s">
        <v>167</v>
      </c>
      <c r="F4" s="25" t="s">
        <v>167</v>
      </c>
      <c r="G4" s="25" t="s">
        <v>167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98</v>
      </c>
      <c r="D6" s="26" t="s">
        <v>98</v>
      </c>
      <c r="E6" s="26" t="s">
        <v>98</v>
      </c>
      <c r="F6" s="26" t="s">
        <v>98</v>
      </c>
      <c r="G6" s="26" t="s">
        <v>98</v>
      </c>
      <c r="H6" s="26" t="s">
        <v>98</v>
      </c>
      <c r="I6" s="26" t="s">
        <v>98</v>
      </c>
      <c r="K6" s="26" t="s">
        <v>99</v>
      </c>
      <c r="L6" s="26" t="s">
        <v>99</v>
      </c>
      <c r="M6" s="26" t="s">
        <v>99</v>
      </c>
      <c r="N6" s="26" t="s">
        <v>99</v>
      </c>
      <c r="O6" s="26" t="s">
        <v>99</v>
      </c>
      <c r="P6" s="26" t="s">
        <v>99</v>
      </c>
      <c r="Q6" s="26" t="s">
        <v>99</v>
      </c>
    </row>
    <row r="7" spans="1:17" ht="30" x14ac:dyDescent="0.55000000000000004">
      <c r="A7" s="26" t="s">
        <v>3</v>
      </c>
      <c r="C7" s="27" t="s">
        <v>7</v>
      </c>
      <c r="E7" s="27" t="s">
        <v>112</v>
      </c>
      <c r="G7" s="27" t="s">
        <v>113</v>
      </c>
      <c r="I7" s="27" t="s">
        <v>114</v>
      </c>
      <c r="K7" s="27" t="s">
        <v>7</v>
      </c>
      <c r="M7" s="27" t="s">
        <v>112</v>
      </c>
      <c r="O7" s="27" t="s">
        <v>113</v>
      </c>
      <c r="Q7" s="27" t="s">
        <v>114</v>
      </c>
    </row>
    <row r="8" spans="1:17" x14ac:dyDescent="0.55000000000000004">
      <c r="A8" s="28" t="s">
        <v>19</v>
      </c>
      <c r="B8" s="28"/>
      <c r="C8" s="29">
        <v>3285861</v>
      </c>
      <c r="D8" s="29"/>
      <c r="E8" s="29">
        <v>46742464452</v>
      </c>
      <c r="F8" s="29"/>
      <c r="G8" s="29">
        <v>46895263596</v>
      </c>
      <c r="H8" s="29"/>
      <c r="I8" s="29">
        <v>-152799143</v>
      </c>
      <c r="J8" s="29"/>
      <c r="K8" s="29">
        <v>3285861</v>
      </c>
      <c r="L8" s="29"/>
      <c r="M8" s="29">
        <v>46742464452</v>
      </c>
      <c r="N8" s="29"/>
      <c r="O8" s="29">
        <v>45817624573</v>
      </c>
      <c r="P8" s="29"/>
      <c r="Q8" s="29">
        <v>924839879</v>
      </c>
    </row>
    <row r="9" spans="1:17" x14ac:dyDescent="0.55000000000000004">
      <c r="A9" s="28" t="s">
        <v>21</v>
      </c>
      <c r="B9" s="28"/>
      <c r="C9" s="29">
        <v>39699954</v>
      </c>
      <c r="D9" s="29"/>
      <c r="E9" s="29">
        <v>657724986139</v>
      </c>
      <c r="F9" s="29"/>
      <c r="G9" s="29">
        <v>816576425554</v>
      </c>
      <c r="H9" s="29"/>
      <c r="I9" s="29">
        <v>-158851439414</v>
      </c>
      <c r="J9" s="29"/>
      <c r="K9" s="29">
        <v>39699954</v>
      </c>
      <c r="L9" s="29"/>
      <c r="M9" s="29">
        <v>657724986139</v>
      </c>
      <c r="N9" s="29"/>
      <c r="O9" s="29">
        <v>464849395866</v>
      </c>
      <c r="P9" s="29"/>
      <c r="Q9" s="29">
        <v>192875590273</v>
      </c>
    </row>
    <row r="10" spans="1:17" x14ac:dyDescent="0.55000000000000004">
      <c r="A10" s="28" t="s">
        <v>27</v>
      </c>
      <c r="B10" s="28"/>
      <c r="C10" s="29">
        <v>27711</v>
      </c>
      <c r="D10" s="29"/>
      <c r="E10" s="29">
        <v>399545402</v>
      </c>
      <c r="F10" s="29"/>
      <c r="G10" s="29">
        <v>503906782</v>
      </c>
      <c r="H10" s="29"/>
      <c r="I10" s="29">
        <v>-104361379</v>
      </c>
      <c r="J10" s="29"/>
      <c r="K10" s="29">
        <v>27711</v>
      </c>
      <c r="L10" s="29"/>
      <c r="M10" s="29">
        <v>399545402</v>
      </c>
      <c r="N10" s="29"/>
      <c r="O10" s="29">
        <v>398484018</v>
      </c>
      <c r="P10" s="29"/>
      <c r="Q10" s="29">
        <v>1061384</v>
      </c>
    </row>
    <row r="11" spans="1:17" x14ac:dyDescent="0.55000000000000004">
      <c r="A11" s="28" t="s">
        <v>25</v>
      </c>
      <c r="B11" s="28"/>
      <c r="C11" s="29">
        <v>8007430</v>
      </c>
      <c r="D11" s="29"/>
      <c r="E11" s="29">
        <v>107458054663</v>
      </c>
      <c r="F11" s="29"/>
      <c r="G11" s="29">
        <v>109597986702</v>
      </c>
      <c r="H11" s="29"/>
      <c r="I11" s="29">
        <v>-2139932038</v>
      </c>
      <c r="J11" s="29"/>
      <c r="K11" s="29">
        <v>8007430</v>
      </c>
      <c r="L11" s="29"/>
      <c r="M11" s="29">
        <v>107458054663</v>
      </c>
      <c r="N11" s="29"/>
      <c r="O11" s="29">
        <v>95156324746</v>
      </c>
      <c r="P11" s="29"/>
      <c r="Q11" s="29">
        <v>12301729917</v>
      </c>
    </row>
    <row r="12" spans="1:17" x14ac:dyDescent="0.55000000000000004">
      <c r="A12" s="28" t="s">
        <v>29</v>
      </c>
      <c r="B12" s="28"/>
      <c r="C12" s="29">
        <v>33162108</v>
      </c>
      <c r="D12" s="29"/>
      <c r="E12" s="29">
        <v>335024213244</v>
      </c>
      <c r="F12" s="29"/>
      <c r="G12" s="29">
        <v>334772180687</v>
      </c>
      <c r="H12" s="29"/>
      <c r="I12" s="29">
        <v>252032557</v>
      </c>
      <c r="J12" s="29"/>
      <c r="K12" s="29">
        <v>33162108</v>
      </c>
      <c r="L12" s="29"/>
      <c r="M12" s="29">
        <v>335024213244</v>
      </c>
      <c r="N12" s="29"/>
      <c r="O12" s="29">
        <v>334472862228</v>
      </c>
      <c r="P12" s="29"/>
      <c r="Q12" s="29">
        <v>551351016</v>
      </c>
    </row>
    <row r="13" spans="1:17" x14ac:dyDescent="0.55000000000000004">
      <c r="A13" s="28" t="s">
        <v>15</v>
      </c>
      <c r="B13" s="28"/>
      <c r="C13" s="29">
        <v>11690790</v>
      </c>
      <c r="D13" s="29"/>
      <c r="E13" s="29">
        <v>84927449347</v>
      </c>
      <c r="F13" s="29"/>
      <c r="G13" s="29">
        <v>89081192130</v>
      </c>
      <c r="H13" s="29"/>
      <c r="I13" s="29">
        <v>-4153742782</v>
      </c>
      <c r="J13" s="29"/>
      <c r="K13" s="29">
        <v>11690790</v>
      </c>
      <c r="L13" s="29"/>
      <c r="M13" s="29">
        <v>84927449347</v>
      </c>
      <c r="N13" s="29"/>
      <c r="O13" s="29">
        <v>89081192130</v>
      </c>
      <c r="P13" s="29"/>
      <c r="Q13" s="29">
        <v>-4153742782</v>
      </c>
    </row>
    <row r="14" spans="1:17" x14ac:dyDescent="0.55000000000000004">
      <c r="A14" s="28" t="s">
        <v>23</v>
      </c>
      <c r="B14" s="28"/>
      <c r="C14" s="29">
        <v>800397356</v>
      </c>
      <c r="D14" s="29"/>
      <c r="E14" s="29">
        <v>2006670736509</v>
      </c>
      <c r="F14" s="29"/>
      <c r="G14" s="29">
        <v>2263331564505</v>
      </c>
      <c r="H14" s="29"/>
      <c r="I14" s="29">
        <v>-256660827995</v>
      </c>
      <c r="J14" s="29"/>
      <c r="K14" s="29">
        <v>800397356</v>
      </c>
      <c r="L14" s="29"/>
      <c r="M14" s="29">
        <v>2006670736509</v>
      </c>
      <c r="N14" s="29"/>
      <c r="O14" s="29">
        <v>1705657497883</v>
      </c>
      <c r="P14" s="29"/>
      <c r="Q14" s="29">
        <v>301013238626</v>
      </c>
    </row>
    <row r="15" spans="1:17" x14ac:dyDescent="0.55000000000000004">
      <c r="A15" s="28" t="s">
        <v>31</v>
      </c>
      <c r="B15" s="28"/>
      <c r="C15" s="29">
        <v>4378931</v>
      </c>
      <c r="D15" s="29"/>
      <c r="E15" s="29">
        <v>54485578333</v>
      </c>
      <c r="F15" s="29"/>
      <c r="G15" s="29">
        <v>53911232414</v>
      </c>
      <c r="H15" s="29"/>
      <c r="I15" s="29">
        <v>574345919</v>
      </c>
      <c r="J15" s="29"/>
      <c r="K15" s="29">
        <v>4378931</v>
      </c>
      <c r="L15" s="29"/>
      <c r="M15" s="29">
        <v>54485578333</v>
      </c>
      <c r="N15" s="29"/>
      <c r="O15" s="29">
        <v>52906418008</v>
      </c>
      <c r="P15" s="29"/>
      <c r="Q15" s="29">
        <v>1579160325</v>
      </c>
    </row>
    <row r="16" spans="1:17" x14ac:dyDescent="0.55000000000000004">
      <c r="A16" s="28" t="s">
        <v>46</v>
      </c>
      <c r="B16" s="28"/>
      <c r="C16" s="29">
        <v>8500</v>
      </c>
      <c r="D16" s="29"/>
      <c r="E16" s="29">
        <v>5796024833</v>
      </c>
      <c r="F16" s="29"/>
      <c r="G16" s="29">
        <v>5696816811</v>
      </c>
      <c r="H16" s="29"/>
      <c r="I16" s="29">
        <v>99208022</v>
      </c>
      <c r="J16" s="29"/>
      <c r="K16" s="29">
        <v>8500</v>
      </c>
      <c r="L16" s="29"/>
      <c r="M16" s="29">
        <v>5796024833</v>
      </c>
      <c r="N16" s="29"/>
      <c r="O16" s="29">
        <v>5150747997</v>
      </c>
      <c r="P16" s="29"/>
      <c r="Q16" s="29">
        <v>645276836</v>
      </c>
    </row>
    <row r="17" spans="1:17" x14ac:dyDescent="0.55000000000000004">
      <c r="A17" s="28" t="s">
        <v>51</v>
      </c>
      <c r="B17" s="28"/>
      <c r="C17" s="29">
        <v>7807</v>
      </c>
      <c r="D17" s="29"/>
      <c r="E17" s="29">
        <v>7318156135</v>
      </c>
      <c r="F17" s="29"/>
      <c r="G17" s="29">
        <v>7138499078</v>
      </c>
      <c r="H17" s="29"/>
      <c r="I17" s="29">
        <v>179657057</v>
      </c>
      <c r="J17" s="29"/>
      <c r="K17" s="29">
        <v>7807</v>
      </c>
      <c r="L17" s="29"/>
      <c r="M17" s="29">
        <v>7318156135</v>
      </c>
      <c r="N17" s="29"/>
      <c r="O17" s="29">
        <v>6598246818</v>
      </c>
      <c r="P17" s="29"/>
      <c r="Q17" s="29">
        <v>719909317</v>
      </c>
    </row>
    <row r="18" spans="1:17" x14ac:dyDescent="0.55000000000000004">
      <c r="A18" s="28" t="s">
        <v>55</v>
      </c>
      <c r="B18" s="28"/>
      <c r="C18" s="29">
        <v>4728</v>
      </c>
      <c r="D18" s="29"/>
      <c r="E18" s="29">
        <v>4337157279</v>
      </c>
      <c r="F18" s="29"/>
      <c r="G18" s="29">
        <v>4227589725</v>
      </c>
      <c r="H18" s="29"/>
      <c r="I18" s="29">
        <v>109567554</v>
      </c>
      <c r="J18" s="29"/>
      <c r="K18" s="29">
        <v>4728</v>
      </c>
      <c r="L18" s="29"/>
      <c r="M18" s="29">
        <v>4337157279</v>
      </c>
      <c r="N18" s="29"/>
      <c r="O18" s="29">
        <v>3950742212</v>
      </c>
      <c r="P18" s="29"/>
      <c r="Q18" s="29">
        <v>386415067</v>
      </c>
    </row>
    <row r="19" spans="1:17" x14ac:dyDescent="0.55000000000000004">
      <c r="A19" s="28" t="s">
        <v>62</v>
      </c>
      <c r="B19" s="28"/>
      <c r="C19" s="29">
        <v>5000</v>
      </c>
      <c r="D19" s="29"/>
      <c r="E19" s="29">
        <v>4416595645</v>
      </c>
      <c r="F19" s="29"/>
      <c r="G19" s="29">
        <v>4336853500</v>
      </c>
      <c r="H19" s="29"/>
      <c r="I19" s="29">
        <v>79742145</v>
      </c>
      <c r="J19" s="29"/>
      <c r="K19" s="29">
        <v>5000</v>
      </c>
      <c r="L19" s="29"/>
      <c r="M19" s="29">
        <v>4416595645</v>
      </c>
      <c r="N19" s="29"/>
      <c r="O19" s="29">
        <v>4018584412</v>
      </c>
      <c r="P19" s="29"/>
      <c r="Q19" s="29">
        <v>398011233</v>
      </c>
    </row>
    <row r="20" spans="1:17" x14ac:dyDescent="0.55000000000000004">
      <c r="A20" s="28" t="s">
        <v>59</v>
      </c>
      <c r="B20" s="28"/>
      <c r="C20" s="29">
        <v>8814</v>
      </c>
      <c r="D20" s="29"/>
      <c r="E20" s="29">
        <v>7897845405</v>
      </c>
      <c r="F20" s="29"/>
      <c r="G20" s="29">
        <v>7717712169</v>
      </c>
      <c r="H20" s="29"/>
      <c r="I20" s="29">
        <v>180133236</v>
      </c>
      <c r="J20" s="29"/>
      <c r="K20" s="29">
        <v>8814</v>
      </c>
      <c r="L20" s="29"/>
      <c r="M20" s="29">
        <v>7897845405</v>
      </c>
      <c r="N20" s="29"/>
      <c r="O20" s="29">
        <v>7096021922</v>
      </c>
      <c r="P20" s="29"/>
      <c r="Q20" s="29">
        <v>801823483</v>
      </c>
    </row>
    <row r="21" spans="1:17" x14ac:dyDescent="0.55000000000000004">
      <c r="A21" s="28" t="s">
        <v>64</v>
      </c>
      <c r="B21" s="28"/>
      <c r="C21" s="29">
        <v>100</v>
      </c>
      <c r="D21" s="29"/>
      <c r="E21" s="29">
        <v>92333010</v>
      </c>
      <c r="F21" s="29"/>
      <c r="G21" s="29">
        <v>96165229</v>
      </c>
      <c r="H21" s="29"/>
      <c r="I21" s="29">
        <v>-3832219</v>
      </c>
      <c r="J21" s="29"/>
      <c r="K21" s="29">
        <v>100</v>
      </c>
      <c r="L21" s="29"/>
      <c r="M21" s="29">
        <v>92333010</v>
      </c>
      <c r="N21" s="29"/>
      <c r="O21" s="29">
        <v>93820930</v>
      </c>
      <c r="P21" s="29"/>
      <c r="Q21" s="29">
        <v>-1487920</v>
      </c>
    </row>
    <row r="22" spans="1:17" x14ac:dyDescent="0.55000000000000004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55000000000000004">
      <c r="A23" s="28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55000000000000004">
      <c r="A24" s="28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55000000000000004">
      <c r="A25" s="28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55000000000000004">
      <c r="A26" s="28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x14ac:dyDescent="0.55000000000000004">
      <c r="A27" s="28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x14ac:dyDescent="0.55000000000000004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9"/>
  <sheetViews>
    <sheetView rightToLeft="1" workbookViewId="0">
      <selection activeCell="E33" sqref="E33"/>
    </sheetView>
  </sheetViews>
  <sheetFormatPr defaultColWidth="9.140625" defaultRowHeight="21" x14ac:dyDescent="0.55000000000000004"/>
  <cols>
    <col min="1" max="1" width="30" style="24" bestFit="1" customWidth="1"/>
    <col min="2" max="2" width="1" style="24" customWidth="1"/>
    <col min="3" max="3" width="13.42578125" style="24" bestFit="1" customWidth="1"/>
    <col min="4" max="4" width="1" style="24" customWidth="1"/>
    <col min="5" max="5" width="19.42578125" style="24" bestFit="1" customWidth="1"/>
    <col min="6" max="6" width="1" style="24" customWidth="1"/>
    <col min="7" max="7" width="18.140625" style="24" bestFit="1" customWidth="1"/>
    <col min="8" max="8" width="1" style="24" customWidth="1"/>
    <col min="9" max="9" width="32.42578125" style="24" bestFit="1" customWidth="1"/>
    <col min="10" max="10" width="1" style="24" customWidth="1"/>
    <col min="11" max="11" width="15" style="24" bestFit="1" customWidth="1"/>
    <col min="12" max="12" width="1" style="24" customWidth="1"/>
    <col min="13" max="13" width="20.140625" style="24" bestFit="1" customWidth="1"/>
    <col min="14" max="14" width="1" style="24" customWidth="1"/>
    <col min="15" max="15" width="19.140625" style="24" bestFit="1" customWidth="1"/>
    <col min="16" max="16" width="1" style="24" customWidth="1"/>
    <col min="17" max="17" width="32.42578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7" ht="30" x14ac:dyDescent="0.55000000000000004">
      <c r="A2" s="25" t="s">
        <v>0</v>
      </c>
      <c r="B2" s="25"/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55000000000000004">
      <c r="A3" s="25" t="s">
        <v>96</v>
      </c>
      <c r="B3" s="25"/>
      <c r="C3" s="25" t="s">
        <v>96</v>
      </c>
      <c r="D3" s="25" t="s">
        <v>96</v>
      </c>
      <c r="E3" s="25" t="s">
        <v>96</v>
      </c>
      <c r="F3" s="25" t="s">
        <v>96</v>
      </c>
      <c r="G3" s="25" t="s">
        <v>96</v>
      </c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55000000000000004">
      <c r="A4" s="25" t="str">
        <f>'درآمد ناشی از تغییر قیمت اوراق'!A4:Q4</f>
        <v>برای ماه منتهی به 1402/02/31</v>
      </c>
      <c r="B4" s="25"/>
      <c r="C4" s="25" t="s">
        <v>167</v>
      </c>
      <c r="D4" s="25" t="s">
        <v>167</v>
      </c>
      <c r="E4" s="25" t="s">
        <v>167</v>
      </c>
      <c r="F4" s="25" t="s">
        <v>167</v>
      </c>
      <c r="G4" s="25" t="s">
        <v>167</v>
      </c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55000000000000004">
      <c r="A6" s="25" t="s">
        <v>3</v>
      </c>
      <c r="C6" s="26" t="s">
        <v>98</v>
      </c>
      <c r="D6" s="26" t="s">
        <v>98</v>
      </c>
      <c r="E6" s="26" t="s">
        <v>98</v>
      </c>
      <c r="F6" s="26" t="s">
        <v>98</v>
      </c>
      <c r="G6" s="26" t="s">
        <v>98</v>
      </c>
      <c r="H6" s="26" t="s">
        <v>98</v>
      </c>
      <c r="I6" s="26" t="s">
        <v>98</v>
      </c>
      <c r="K6" s="26" t="s">
        <v>99</v>
      </c>
      <c r="L6" s="26" t="s">
        <v>99</v>
      </c>
      <c r="M6" s="26" t="s">
        <v>99</v>
      </c>
      <c r="N6" s="26" t="s">
        <v>99</v>
      </c>
      <c r="O6" s="26" t="s">
        <v>99</v>
      </c>
      <c r="P6" s="26" t="s">
        <v>99</v>
      </c>
      <c r="Q6" s="26" t="s">
        <v>99</v>
      </c>
    </row>
    <row r="7" spans="1:17" ht="30" x14ac:dyDescent="0.55000000000000004">
      <c r="A7" s="26" t="s">
        <v>3</v>
      </c>
      <c r="C7" s="27" t="s">
        <v>7</v>
      </c>
      <c r="E7" s="27" t="s">
        <v>112</v>
      </c>
      <c r="G7" s="27" t="s">
        <v>113</v>
      </c>
      <c r="I7" s="27" t="s">
        <v>115</v>
      </c>
      <c r="K7" s="27" t="s">
        <v>7</v>
      </c>
      <c r="M7" s="27" t="s">
        <v>112</v>
      </c>
      <c r="O7" s="27" t="s">
        <v>113</v>
      </c>
      <c r="Q7" s="27" t="s">
        <v>115</v>
      </c>
    </row>
    <row r="8" spans="1:17" x14ac:dyDescent="0.55000000000000004">
      <c r="A8" s="28" t="s">
        <v>29</v>
      </c>
      <c r="B8" s="28"/>
      <c r="C8" s="29">
        <v>342688746</v>
      </c>
      <c r="D8" s="29"/>
      <c r="E8" s="29">
        <v>3457536697143</v>
      </c>
      <c r="F8" s="29"/>
      <c r="G8" s="29">
        <v>3456619449090</v>
      </c>
      <c r="H8" s="29"/>
      <c r="I8" s="29">
        <v>917248053</v>
      </c>
      <c r="J8" s="29"/>
      <c r="K8" s="29">
        <v>2380243528</v>
      </c>
      <c r="L8" s="29"/>
      <c r="M8" s="29">
        <v>23989595300866</v>
      </c>
      <c r="N8" s="29"/>
      <c r="O8" s="29">
        <v>24001757689810</v>
      </c>
      <c r="P8" s="29"/>
      <c r="Q8" s="29">
        <v>-12162388944</v>
      </c>
    </row>
    <row r="9" spans="1:17" x14ac:dyDescent="0.55000000000000004">
      <c r="A9" s="28" t="s">
        <v>31</v>
      </c>
      <c r="B9" s="28"/>
      <c r="C9" s="29">
        <v>1265369</v>
      </c>
      <c r="D9" s="29"/>
      <c r="E9" s="29">
        <v>15633739927</v>
      </c>
      <c r="F9" s="29"/>
      <c r="G9" s="29">
        <v>15259540357</v>
      </c>
      <c r="H9" s="29"/>
      <c r="I9" s="29">
        <v>374199570</v>
      </c>
      <c r="J9" s="29"/>
      <c r="K9" s="29">
        <v>53334716</v>
      </c>
      <c r="L9" s="29"/>
      <c r="M9" s="29">
        <v>622598798096</v>
      </c>
      <c r="N9" s="29"/>
      <c r="O9" s="29">
        <v>621386312069</v>
      </c>
      <c r="P9" s="29"/>
      <c r="Q9" s="29">
        <v>1212486027</v>
      </c>
    </row>
    <row r="10" spans="1:17" x14ac:dyDescent="0.55000000000000004">
      <c r="A10" s="28" t="s">
        <v>15</v>
      </c>
      <c r="B10" s="28"/>
      <c r="C10" s="29">
        <v>9795800</v>
      </c>
      <c r="D10" s="29"/>
      <c r="E10" s="29">
        <v>69592935343</v>
      </c>
      <c r="F10" s="29"/>
      <c r="G10" s="29">
        <v>71535937946</v>
      </c>
      <c r="H10" s="29"/>
      <c r="I10" s="29">
        <v>-1943002603</v>
      </c>
      <c r="J10" s="29"/>
      <c r="K10" s="29">
        <v>9795800</v>
      </c>
      <c r="L10" s="29"/>
      <c r="M10" s="29">
        <v>69592935343</v>
      </c>
      <c r="N10" s="29"/>
      <c r="O10" s="29">
        <v>71535937946</v>
      </c>
      <c r="P10" s="29"/>
      <c r="Q10" s="29">
        <v>-1943002603</v>
      </c>
    </row>
    <row r="11" spans="1:17" x14ac:dyDescent="0.55000000000000004">
      <c r="A11" s="28" t="s">
        <v>21</v>
      </c>
      <c r="B11" s="28"/>
      <c r="C11" s="29">
        <v>10927987</v>
      </c>
      <c r="D11" s="29"/>
      <c r="E11" s="29">
        <v>204827571481</v>
      </c>
      <c r="F11" s="29"/>
      <c r="G11" s="29">
        <v>122166311033</v>
      </c>
      <c r="H11" s="29"/>
      <c r="I11" s="29">
        <v>82661260448</v>
      </c>
      <c r="J11" s="29"/>
      <c r="K11" s="29">
        <v>22180425</v>
      </c>
      <c r="L11" s="29"/>
      <c r="M11" s="29">
        <v>423136481949</v>
      </c>
      <c r="N11" s="29"/>
      <c r="O11" s="29">
        <v>289207287854</v>
      </c>
      <c r="P11" s="29"/>
      <c r="Q11" s="29">
        <v>133929194095</v>
      </c>
    </row>
    <row r="12" spans="1:17" x14ac:dyDescent="0.55000000000000004">
      <c r="A12" s="28" t="s">
        <v>25</v>
      </c>
      <c r="B12" s="28"/>
      <c r="C12" s="29">
        <v>4067588</v>
      </c>
      <c r="D12" s="29"/>
      <c r="E12" s="29">
        <v>54632532541</v>
      </c>
      <c r="F12" s="29"/>
      <c r="G12" s="29">
        <v>44402717685</v>
      </c>
      <c r="H12" s="29"/>
      <c r="I12" s="29">
        <v>10229814856</v>
      </c>
      <c r="J12" s="29"/>
      <c r="K12" s="29">
        <v>23910511</v>
      </c>
      <c r="L12" s="29"/>
      <c r="M12" s="29">
        <v>249138649626</v>
      </c>
      <c r="N12" s="29"/>
      <c r="O12" s="29">
        <v>225603684179</v>
      </c>
      <c r="P12" s="29"/>
      <c r="Q12" s="29">
        <v>23534965447</v>
      </c>
    </row>
    <row r="13" spans="1:17" x14ac:dyDescent="0.55000000000000004">
      <c r="A13" s="28" t="s">
        <v>15</v>
      </c>
      <c r="B13" s="28"/>
      <c r="C13" s="30">
        <v>4435538</v>
      </c>
      <c r="D13" s="28"/>
      <c r="E13" s="30">
        <v>27145452780</v>
      </c>
      <c r="F13" s="28"/>
      <c r="G13" s="30">
        <v>18109642817</v>
      </c>
      <c r="H13" s="28"/>
      <c r="I13" s="29">
        <v>9035809963</v>
      </c>
      <c r="J13" s="28"/>
      <c r="K13" s="30">
        <v>61714237</v>
      </c>
      <c r="L13" s="28"/>
      <c r="M13" s="30">
        <v>276681803612</v>
      </c>
      <c r="N13" s="28"/>
      <c r="O13" s="30">
        <v>240426762701</v>
      </c>
      <c r="P13" s="28"/>
      <c r="Q13" s="29">
        <v>36255040911</v>
      </c>
    </row>
    <row r="14" spans="1:17" x14ac:dyDescent="0.55000000000000004">
      <c r="A14" s="28" t="s">
        <v>17</v>
      </c>
      <c r="B14" s="28"/>
      <c r="C14" s="30">
        <v>1395362</v>
      </c>
      <c r="D14" s="28"/>
      <c r="E14" s="30">
        <v>13969140023</v>
      </c>
      <c r="F14" s="28"/>
      <c r="G14" s="30">
        <v>14135797067</v>
      </c>
      <c r="H14" s="28"/>
      <c r="I14" s="29">
        <v>-166657044</v>
      </c>
      <c r="J14" s="28"/>
      <c r="K14" s="30">
        <v>1637363</v>
      </c>
      <c r="L14" s="28"/>
      <c r="M14" s="30">
        <v>16396641983</v>
      </c>
      <c r="N14" s="28"/>
      <c r="O14" s="30">
        <v>16587242756</v>
      </c>
      <c r="P14" s="28"/>
      <c r="Q14" s="29">
        <v>-190600773</v>
      </c>
    </row>
    <row r="15" spans="1:17" x14ac:dyDescent="0.55000000000000004">
      <c r="A15" s="28" t="s">
        <v>33</v>
      </c>
      <c r="B15" s="28"/>
      <c r="C15" s="30">
        <v>4310000</v>
      </c>
      <c r="D15" s="28"/>
      <c r="E15" s="30">
        <v>43598900021</v>
      </c>
      <c r="F15" s="28"/>
      <c r="G15" s="30">
        <v>43565026894</v>
      </c>
      <c r="H15" s="28"/>
      <c r="I15" s="29">
        <v>33873127</v>
      </c>
      <c r="J15" s="28"/>
      <c r="K15" s="30">
        <v>4796366</v>
      </c>
      <c r="L15" s="28"/>
      <c r="M15" s="30">
        <v>48537020683</v>
      </c>
      <c r="N15" s="28"/>
      <c r="O15" s="30">
        <v>48497216376</v>
      </c>
      <c r="P15" s="28"/>
      <c r="Q15" s="29">
        <v>39804307</v>
      </c>
    </row>
    <row r="16" spans="1:17" x14ac:dyDescent="0.55000000000000004">
      <c r="A16" s="28" t="s">
        <v>23</v>
      </c>
      <c r="B16" s="28"/>
      <c r="C16" s="30">
        <v>167981301</v>
      </c>
      <c r="D16" s="28"/>
      <c r="E16" s="30">
        <v>473231116685</v>
      </c>
      <c r="F16" s="28"/>
      <c r="G16" s="30">
        <v>338084375012</v>
      </c>
      <c r="H16" s="28"/>
      <c r="I16" s="29">
        <v>135146741673</v>
      </c>
      <c r="J16" s="28"/>
      <c r="K16" s="30">
        <v>694961663</v>
      </c>
      <c r="L16" s="28"/>
      <c r="M16" s="30">
        <v>1630357996024</v>
      </c>
      <c r="N16" s="28"/>
      <c r="O16" s="30">
        <v>1306053776227</v>
      </c>
      <c r="P16" s="28"/>
      <c r="Q16" s="29">
        <v>324304219797</v>
      </c>
    </row>
    <row r="17" spans="1:17" x14ac:dyDescent="0.55000000000000004">
      <c r="A17" s="28" t="s">
        <v>19</v>
      </c>
      <c r="B17" s="28"/>
      <c r="C17" s="30">
        <v>6222322</v>
      </c>
      <c r="D17" s="28"/>
      <c r="E17" s="30">
        <v>87809523796</v>
      </c>
      <c r="F17" s="28"/>
      <c r="G17" s="30">
        <v>86113964364</v>
      </c>
      <c r="H17" s="28"/>
      <c r="I17" s="29">
        <v>1695559432</v>
      </c>
      <c r="J17" s="28"/>
      <c r="K17" s="30">
        <v>11205085</v>
      </c>
      <c r="L17" s="28"/>
      <c r="M17" s="30">
        <v>154321328583</v>
      </c>
      <c r="N17" s="28"/>
      <c r="O17" s="30">
        <v>151967427814</v>
      </c>
      <c r="P17" s="28"/>
      <c r="Q17" s="29">
        <v>2353900769</v>
      </c>
    </row>
    <row r="18" spans="1:17" x14ac:dyDescent="0.55000000000000004">
      <c r="A18" s="28" t="s">
        <v>27</v>
      </c>
      <c r="B18" s="28"/>
      <c r="C18" s="30">
        <v>2859103</v>
      </c>
      <c r="D18" s="28"/>
      <c r="E18" s="30">
        <v>40860006970</v>
      </c>
      <c r="F18" s="28"/>
      <c r="G18" s="30">
        <v>40528301213</v>
      </c>
      <c r="H18" s="28"/>
      <c r="I18" s="29">
        <v>331705757</v>
      </c>
      <c r="J18" s="28"/>
      <c r="K18" s="30">
        <v>6804795</v>
      </c>
      <c r="L18" s="28"/>
      <c r="M18" s="30">
        <v>94437973388</v>
      </c>
      <c r="N18" s="28"/>
      <c r="O18" s="30">
        <v>93583317396</v>
      </c>
      <c r="P18" s="28"/>
      <c r="Q18" s="29">
        <v>854655992</v>
      </c>
    </row>
    <row r="19" spans="1:17" x14ac:dyDescent="0.55000000000000004">
      <c r="A19" s="28" t="s">
        <v>116</v>
      </c>
      <c r="B19" s="28"/>
      <c r="C19" s="30">
        <v>0</v>
      </c>
      <c r="D19" s="28"/>
      <c r="E19" s="30">
        <v>0</v>
      </c>
      <c r="F19" s="28"/>
      <c r="G19" s="30">
        <v>0</v>
      </c>
      <c r="H19" s="28"/>
      <c r="I19" s="29">
        <v>0</v>
      </c>
      <c r="J19" s="28"/>
      <c r="K19" s="30">
        <v>226339</v>
      </c>
      <c r="L19" s="28"/>
      <c r="M19" s="30">
        <v>9028186408</v>
      </c>
      <c r="N19" s="28"/>
      <c r="O19" s="30">
        <v>8878292994</v>
      </c>
      <c r="P19" s="28"/>
      <c r="Q19" s="29">
        <v>149893414</v>
      </c>
    </row>
    <row r="20" spans="1:17" x14ac:dyDescent="0.55000000000000004">
      <c r="A20" s="28" t="s">
        <v>117</v>
      </c>
      <c r="B20" s="28"/>
      <c r="C20" s="30">
        <v>0</v>
      </c>
      <c r="D20" s="28"/>
      <c r="E20" s="30">
        <v>0</v>
      </c>
      <c r="F20" s="28"/>
      <c r="G20" s="30">
        <v>0</v>
      </c>
      <c r="H20" s="28"/>
      <c r="I20" s="29">
        <v>0</v>
      </c>
      <c r="J20" s="28"/>
      <c r="K20" s="30">
        <v>6795</v>
      </c>
      <c r="L20" s="28"/>
      <c r="M20" s="30">
        <v>348266775</v>
      </c>
      <c r="N20" s="28"/>
      <c r="O20" s="30">
        <v>341065423</v>
      </c>
      <c r="P20" s="28"/>
      <c r="Q20" s="29">
        <v>7201352</v>
      </c>
    </row>
    <row r="21" spans="1:17" x14ac:dyDescent="0.55000000000000004">
      <c r="A21" s="28" t="s">
        <v>118</v>
      </c>
      <c r="B21" s="28"/>
      <c r="C21" s="30">
        <v>0</v>
      </c>
      <c r="D21" s="28"/>
      <c r="E21" s="30">
        <v>0</v>
      </c>
      <c r="F21" s="28"/>
      <c r="G21" s="30">
        <v>0</v>
      </c>
      <c r="H21" s="28"/>
      <c r="I21" s="29">
        <v>0</v>
      </c>
      <c r="J21" s="28"/>
      <c r="K21" s="30">
        <v>5000</v>
      </c>
      <c r="L21" s="28"/>
      <c r="M21" s="30">
        <v>4484246563</v>
      </c>
      <c r="N21" s="28"/>
      <c r="O21" s="30">
        <v>4450224075</v>
      </c>
      <c r="P21" s="28"/>
      <c r="Q21" s="29">
        <v>34022488</v>
      </c>
    </row>
    <row r="22" spans="1:17" x14ac:dyDescent="0.55000000000000004">
      <c r="A22" s="28" t="s">
        <v>51</v>
      </c>
      <c r="B22" s="28"/>
      <c r="C22" s="30">
        <v>0</v>
      </c>
      <c r="D22" s="28"/>
      <c r="E22" s="30">
        <v>0</v>
      </c>
      <c r="F22" s="28"/>
      <c r="G22" s="30">
        <v>0</v>
      </c>
      <c r="H22" s="28"/>
      <c r="I22" s="29">
        <v>0</v>
      </c>
      <c r="J22" s="28"/>
      <c r="K22" s="30">
        <v>20158</v>
      </c>
      <c r="L22" s="28"/>
      <c r="M22" s="30">
        <v>17350808932</v>
      </c>
      <c r="N22" s="28"/>
      <c r="O22" s="30">
        <v>17036948811</v>
      </c>
      <c r="P22" s="28"/>
      <c r="Q22" s="29">
        <v>313860121</v>
      </c>
    </row>
    <row r="23" spans="1:17" x14ac:dyDescent="0.55000000000000004">
      <c r="A23" s="28" t="s">
        <v>55</v>
      </c>
      <c r="B23" s="28"/>
      <c r="C23" s="30">
        <v>0</v>
      </c>
      <c r="D23" s="28"/>
      <c r="E23" s="30">
        <v>0</v>
      </c>
      <c r="F23" s="28"/>
      <c r="G23" s="30">
        <v>0</v>
      </c>
      <c r="H23" s="28"/>
      <c r="I23" s="29">
        <v>0</v>
      </c>
      <c r="J23" s="28"/>
      <c r="K23" s="30">
        <v>5020</v>
      </c>
      <c r="L23" s="28"/>
      <c r="M23" s="30">
        <v>4238824623</v>
      </c>
      <c r="N23" s="28"/>
      <c r="O23" s="30">
        <v>4194738981</v>
      </c>
      <c r="P23" s="28"/>
      <c r="Q23" s="29">
        <v>44085642</v>
      </c>
    </row>
    <row r="24" spans="1:17" x14ac:dyDescent="0.55000000000000004">
      <c r="A24" s="28" t="s">
        <v>119</v>
      </c>
      <c r="B24" s="28"/>
      <c r="C24" s="30">
        <v>0</v>
      </c>
      <c r="D24" s="28"/>
      <c r="E24" s="30">
        <v>0</v>
      </c>
      <c r="F24" s="28"/>
      <c r="G24" s="30">
        <v>0</v>
      </c>
      <c r="H24" s="28"/>
      <c r="I24" s="29">
        <v>0</v>
      </c>
      <c r="J24" s="28"/>
      <c r="K24" s="30">
        <v>15000</v>
      </c>
      <c r="L24" s="28"/>
      <c r="M24" s="30">
        <v>12750749000</v>
      </c>
      <c r="N24" s="28"/>
      <c r="O24" s="30">
        <v>12474137197</v>
      </c>
      <c r="P24" s="28"/>
      <c r="Q24" s="29">
        <v>276611803</v>
      </c>
    </row>
    <row r="25" spans="1:17" x14ac:dyDescent="0.55000000000000004">
      <c r="A25" s="28" t="s">
        <v>59</v>
      </c>
      <c r="B25" s="28"/>
      <c r="C25" s="30">
        <v>0</v>
      </c>
      <c r="D25" s="28"/>
      <c r="E25" s="30">
        <v>0</v>
      </c>
      <c r="F25" s="28"/>
      <c r="G25" s="30">
        <v>0</v>
      </c>
      <c r="H25" s="28"/>
      <c r="I25" s="29">
        <v>0</v>
      </c>
      <c r="J25" s="28"/>
      <c r="K25" s="30">
        <v>100</v>
      </c>
      <c r="L25" s="28"/>
      <c r="M25" s="30">
        <v>82440188</v>
      </c>
      <c r="N25" s="28"/>
      <c r="O25" s="30">
        <v>80508531</v>
      </c>
      <c r="P25" s="28"/>
      <c r="Q25" s="29">
        <v>1931657</v>
      </c>
    </row>
    <row r="26" spans="1:17" x14ac:dyDescent="0.55000000000000004">
      <c r="A26" s="28" t="s">
        <v>120</v>
      </c>
      <c r="B26" s="28"/>
      <c r="C26" s="30">
        <v>0</v>
      </c>
      <c r="D26" s="28"/>
      <c r="E26" s="30">
        <v>0</v>
      </c>
      <c r="F26" s="28"/>
      <c r="G26" s="30">
        <v>0</v>
      </c>
      <c r="H26" s="28"/>
      <c r="I26" s="29">
        <v>0</v>
      </c>
      <c r="J26" s="28"/>
      <c r="K26" s="30">
        <v>20000</v>
      </c>
      <c r="L26" s="28"/>
      <c r="M26" s="30">
        <v>16488037500</v>
      </c>
      <c r="N26" s="28"/>
      <c r="O26" s="30">
        <v>16367001582</v>
      </c>
      <c r="P26" s="28"/>
      <c r="Q26" s="29">
        <v>121035918</v>
      </c>
    </row>
    <row r="27" spans="1:17" x14ac:dyDescent="0.55000000000000004">
      <c r="A27" s="28" t="s">
        <v>121</v>
      </c>
      <c r="B27" s="28"/>
      <c r="C27" s="30">
        <v>0</v>
      </c>
      <c r="D27" s="28"/>
      <c r="E27" s="30">
        <v>0</v>
      </c>
      <c r="F27" s="28"/>
      <c r="G27" s="30">
        <v>0</v>
      </c>
      <c r="H27" s="28"/>
      <c r="I27" s="29">
        <v>0</v>
      </c>
      <c r="J27" s="28"/>
      <c r="K27" s="30">
        <v>11953</v>
      </c>
      <c r="L27" s="28"/>
      <c r="M27" s="30">
        <v>10123986691</v>
      </c>
      <c r="N27" s="28"/>
      <c r="O27" s="30">
        <v>9928182714</v>
      </c>
      <c r="P27" s="28"/>
      <c r="Q27" s="29">
        <v>195803977</v>
      </c>
    </row>
    <row r="28" spans="1:17" x14ac:dyDescent="0.55000000000000004">
      <c r="A28" s="28" t="s">
        <v>46</v>
      </c>
      <c r="B28" s="28"/>
      <c r="C28" s="30">
        <v>0</v>
      </c>
      <c r="D28" s="28"/>
      <c r="E28" s="30">
        <v>0</v>
      </c>
      <c r="F28" s="28"/>
      <c r="G28" s="30">
        <v>0</v>
      </c>
      <c r="H28" s="28"/>
      <c r="I28" s="29">
        <v>0</v>
      </c>
      <c r="J28" s="28"/>
      <c r="K28" s="30">
        <v>1300</v>
      </c>
      <c r="L28" s="28"/>
      <c r="M28" s="30">
        <v>823602455</v>
      </c>
      <c r="N28" s="28"/>
      <c r="O28" s="30">
        <v>787761459</v>
      </c>
      <c r="P28" s="28"/>
      <c r="Q28" s="29">
        <v>35840996</v>
      </c>
    </row>
    <row r="29" spans="1:17" x14ac:dyDescent="0.55000000000000004">
      <c r="A29" s="28" t="s">
        <v>122</v>
      </c>
      <c r="B29" s="28"/>
      <c r="C29" s="30">
        <v>0</v>
      </c>
      <c r="D29" s="28"/>
      <c r="E29" s="30">
        <v>0</v>
      </c>
      <c r="F29" s="28"/>
      <c r="G29" s="30">
        <v>0</v>
      </c>
      <c r="H29" s="28"/>
      <c r="I29" s="29">
        <v>0</v>
      </c>
      <c r="J29" s="28"/>
      <c r="K29" s="30">
        <v>300</v>
      </c>
      <c r="L29" s="28"/>
      <c r="M29" s="30">
        <v>183793655</v>
      </c>
      <c r="N29" s="28"/>
      <c r="O29" s="30">
        <v>179799651</v>
      </c>
      <c r="P29" s="28"/>
      <c r="Q29" s="29">
        <v>3994004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5.85546875" style="10" bestFit="1" customWidth="1"/>
    <col min="2" max="2" width="1" style="10" customWidth="1"/>
    <col min="3" max="3" width="21.42578125" style="10" bestFit="1" customWidth="1"/>
    <col min="4" max="4" width="1" style="10" customWidth="1"/>
    <col min="5" max="5" width="22.85546875" style="10" bestFit="1" customWidth="1"/>
    <col min="6" max="6" width="1" style="10" customWidth="1"/>
    <col min="7" max="7" width="16.42578125" style="10" bestFit="1" customWidth="1"/>
    <col min="8" max="8" width="1" style="10" customWidth="1"/>
    <col min="9" max="9" width="22.85546875" style="10" bestFit="1" customWidth="1"/>
    <col min="10" max="10" width="1" style="10" customWidth="1"/>
    <col min="11" max="11" width="25.7109375" style="10" bestFit="1" customWidth="1"/>
    <col min="12" max="12" width="1" style="10" customWidth="1"/>
    <col min="13" max="13" width="21.42578125" style="10" bestFit="1" customWidth="1"/>
    <col min="14" max="14" width="1" style="10" customWidth="1"/>
    <col min="15" max="15" width="22.85546875" style="10" bestFit="1" customWidth="1"/>
    <col min="16" max="16" width="1" style="10" customWidth="1"/>
    <col min="17" max="17" width="19.140625" style="10" bestFit="1" customWidth="1"/>
    <col min="18" max="18" width="1" style="10" customWidth="1"/>
    <col min="19" max="19" width="22.85546875" style="10" bestFit="1" customWidth="1"/>
    <col min="20" max="20" width="1" style="10" customWidth="1"/>
    <col min="21" max="21" width="25.28515625" style="10" bestFit="1" customWidth="1"/>
    <col min="22" max="22" width="9.140625" style="10" customWidth="1"/>
    <col min="23" max="16384" width="9.140625" style="10"/>
  </cols>
  <sheetData>
    <row r="2" spans="1:21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1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30" x14ac:dyDescent="0.55000000000000004">
      <c r="A4" s="11" t="str">
        <f>'درآمد ناشی از فروش'!A4:Q4</f>
        <v>برای ماه منتهی به 1402/02/31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6" spans="1:21" ht="30" x14ac:dyDescent="0.55000000000000004">
      <c r="A6" s="11" t="s">
        <v>3</v>
      </c>
      <c r="C6" s="12" t="s">
        <v>98</v>
      </c>
      <c r="D6" s="12" t="s">
        <v>98</v>
      </c>
      <c r="E6" s="12" t="s">
        <v>98</v>
      </c>
      <c r="F6" s="12" t="s">
        <v>98</v>
      </c>
      <c r="G6" s="12" t="s">
        <v>98</v>
      </c>
      <c r="H6" s="12" t="s">
        <v>98</v>
      </c>
      <c r="I6" s="12" t="s">
        <v>98</v>
      </c>
      <c r="J6" s="12" t="s">
        <v>98</v>
      </c>
      <c r="K6" s="12" t="s">
        <v>98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  <c r="T6" s="12" t="s">
        <v>99</v>
      </c>
      <c r="U6" s="10" t="s">
        <v>99</v>
      </c>
    </row>
    <row r="7" spans="1:21" ht="30" x14ac:dyDescent="0.55000000000000004">
      <c r="A7" s="12" t="s">
        <v>3</v>
      </c>
      <c r="C7" s="13" t="s">
        <v>123</v>
      </c>
      <c r="E7" s="13" t="s">
        <v>124</v>
      </c>
      <c r="G7" s="13" t="s">
        <v>125</v>
      </c>
      <c r="I7" s="13" t="s">
        <v>81</v>
      </c>
      <c r="K7" s="13" t="s">
        <v>126</v>
      </c>
      <c r="M7" s="13" t="s">
        <v>123</v>
      </c>
      <c r="O7" s="13" t="s">
        <v>124</v>
      </c>
      <c r="Q7" s="13" t="s">
        <v>125</v>
      </c>
      <c r="S7" s="13" t="s">
        <v>81</v>
      </c>
      <c r="U7" s="10" t="s">
        <v>126</v>
      </c>
    </row>
    <row r="8" spans="1:21" x14ac:dyDescent="0.55000000000000004">
      <c r="A8" s="18" t="s">
        <v>29</v>
      </c>
      <c r="B8" s="18"/>
      <c r="C8" s="31">
        <v>0</v>
      </c>
      <c r="D8" s="31"/>
      <c r="E8" s="31">
        <v>252032557</v>
      </c>
      <c r="F8" s="31"/>
      <c r="G8" s="31">
        <v>917248053</v>
      </c>
      <c r="H8" s="31"/>
      <c r="I8" s="31">
        <v>1169280610</v>
      </c>
      <c r="J8" s="31"/>
      <c r="K8" s="31" t="s">
        <v>127</v>
      </c>
      <c r="L8" s="31"/>
      <c r="M8" s="31">
        <v>0</v>
      </c>
      <c r="N8" s="31"/>
      <c r="O8" s="31">
        <v>551351016</v>
      </c>
      <c r="P8" s="31"/>
      <c r="Q8" s="31">
        <v>-12162388944</v>
      </c>
      <c r="R8" s="31"/>
      <c r="S8" s="31">
        <v>-11611037928</v>
      </c>
      <c r="T8" s="18"/>
      <c r="U8" s="18" t="s">
        <v>128</v>
      </c>
    </row>
    <row r="9" spans="1:21" x14ac:dyDescent="0.55000000000000004">
      <c r="A9" s="18" t="s">
        <v>31</v>
      </c>
      <c r="B9" s="18"/>
      <c r="C9" s="31">
        <v>0</v>
      </c>
      <c r="D9" s="31"/>
      <c r="E9" s="31">
        <v>574345919</v>
      </c>
      <c r="F9" s="31"/>
      <c r="G9" s="31">
        <v>374199570</v>
      </c>
      <c r="H9" s="31"/>
      <c r="I9" s="31">
        <v>948545489</v>
      </c>
      <c r="J9" s="31"/>
      <c r="K9" s="31" t="s">
        <v>129</v>
      </c>
      <c r="L9" s="31"/>
      <c r="M9" s="31">
        <v>0</v>
      </c>
      <c r="N9" s="31"/>
      <c r="O9" s="31">
        <v>1579160325</v>
      </c>
      <c r="P9" s="31"/>
      <c r="Q9" s="31">
        <v>1212486027</v>
      </c>
      <c r="R9" s="31"/>
      <c r="S9" s="31">
        <v>2791646352</v>
      </c>
      <c r="T9" s="18"/>
      <c r="U9" s="18" t="s">
        <v>130</v>
      </c>
    </row>
    <row r="10" spans="1:21" x14ac:dyDescent="0.55000000000000004">
      <c r="A10" s="18" t="s">
        <v>15</v>
      </c>
      <c r="B10" s="18"/>
      <c r="C10" s="31">
        <v>0</v>
      </c>
      <c r="D10" s="31"/>
      <c r="E10" s="31">
        <v>-4153742782</v>
      </c>
      <c r="F10" s="31"/>
      <c r="G10" s="31">
        <v>-1943002603</v>
      </c>
      <c r="H10" s="31"/>
      <c r="I10" s="31">
        <v>-6096745385</v>
      </c>
      <c r="J10" s="31"/>
      <c r="K10" s="31" t="s">
        <v>131</v>
      </c>
      <c r="L10" s="31"/>
      <c r="M10" s="31">
        <v>0</v>
      </c>
      <c r="N10" s="31"/>
      <c r="O10" s="31">
        <v>-4153742782</v>
      </c>
      <c r="P10" s="31"/>
      <c r="Q10" s="31">
        <v>-1943002603</v>
      </c>
      <c r="R10" s="31"/>
      <c r="S10" s="31">
        <v>-6096745385</v>
      </c>
      <c r="T10" s="18"/>
      <c r="U10" s="18" t="s">
        <v>132</v>
      </c>
    </row>
    <row r="11" spans="1:21" x14ac:dyDescent="0.55000000000000004">
      <c r="A11" s="18" t="s">
        <v>21</v>
      </c>
      <c r="B11" s="18"/>
      <c r="C11" s="31">
        <v>0</v>
      </c>
      <c r="D11" s="31"/>
      <c r="E11" s="31">
        <v>-158851439414</v>
      </c>
      <c r="F11" s="31"/>
      <c r="G11" s="31">
        <v>82661260448</v>
      </c>
      <c r="H11" s="31"/>
      <c r="I11" s="31">
        <v>-76190178966</v>
      </c>
      <c r="J11" s="31"/>
      <c r="K11" s="31" t="s">
        <v>133</v>
      </c>
      <c r="L11" s="31"/>
      <c r="M11" s="31">
        <v>0</v>
      </c>
      <c r="N11" s="31"/>
      <c r="O11" s="31">
        <v>192875590273</v>
      </c>
      <c r="P11" s="31"/>
      <c r="Q11" s="31">
        <v>133929194095</v>
      </c>
      <c r="R11" s="31"/>
      <c r="S11" s="31">
        <v>326804784368</v>
      </c>
      <c r="T11" s="18"/>
      <c r="U11" s="18" t="s">
        <v>134</v>
      </c>
    </row>
    <row r="12" spans="1:21" x14ac:dyDescent="0.55000000000000004">
      <c r="A12" s="18" t="s">
        <v>25</v>
      </c>
      <c r="B12" s="18"/>
      <c r="C12" s="31">
        <v>0</v>
      </c>
      <c r="D12" s="31"/>
      <c r="E12" s="31">
        <v>-2139932038</v>
      </c>
      <c r="F12" s="31"/>
      <c r="G12" s="31">
        <v>10229814856</v>
      </c>
      <c r="H12" s="31"/>
      <c r="I12" s="31">
        <v>8089882818</v>
      </c>
      <c r="J12" s="31"/>
      <c r="K12" s="31" t="s">
        <v>135</v>
      </c>
      <c r="L12" s="31"/>
      <c r="M12" s="31">
        <v>0</v>
      </c>
      <c r="N12" s="31"/>
      <c r="O12" s="31">
        <v>12301729917</v>
      </c>
      <c r="P12" s="31"/>
      <c r="Q12" s="31">
        <v>23534965447</v>
      </c>
      <c r="R12" s="31"/>
      <c r="S12" s="31">
        <v>35836695364</v>
      </c>
      <c r="T12" s="18"/>
      <c r="U12" s="18" t="s">
        <v>136</v>
      </c>
    </row>
    <row r="13" spans="1:21" x14ac:dyDescent="0.55000000000000004">
      <c r="A13" s="18" t="s">
        <v>15</v>
      </c>
      <c r="B13" s="18"/>
      <c r="C13" s="31">
        <v>0</v>
      </c>
      <c r="D13" s="31"/>
      <c r="E13" s="31">
        <v>0</v>
      </c>
      <c r="F13" s="31"/>
      <c r="G13" s="31">
        <v>9035809963</v>
      </c>
      <c r="H13" s="31"/>
      <c r="I13" s="31">
        <v>9035809963</v>
      </c>
      <c r="J13" s="31"/>
      <c r="K13" s="31" t="s">
        <v>137</v>
      </c>
      <c r="L13" s="31"/>
      <c r="M13" s="31">
        <v>0</v>
      </c>
      <c r="N13" s="31"/>
      <c r="O13" s="31">
        <v>0</v>
      </c>
      <c r="P13" s="31"/>
      <c r="Q13" s="31">
        <v>36255040911</v>
      </c>
      <c r="R13" s="31"/>
      <c r="S13" s="31">
        <v>36255040911</v>
      </c>
      <c r="T13" s="18"/>
      <c r="U13" s="18" t="s">
        <v>138</v>
      </c>
    </row>
    <row r="14" spans="1:21" x14ac:dyDescent="0.55000000000000004">
      <c r="A14" s="18" t="s">
        <v>17</v>
      </c>
      <c r="B14" s="18"/>
      <c r="C14" s="31">
        <v>0</v>
      </c>
      <c r="D14" s="31"/>
      <c r="E14" s="31">
        <v>0</v>
      </c>
      <c r="F14" s="31"/>
      <c r="G14" s="31">
        <v>-166657044</v>
      </c>
      <c r="H14" s="31"/>
      <c r="I14" s="31">
        <v>-166657044</v>
      </c>
      <c r="J14" s="31"/>
      <c r="K14" s="31" t="s">
        <v>139</v>
      </c>
      <c r="L14" s="31"/>
      <c r="M14" s="31">
        <v>0</v>
      </c>
      <c r="N14" s="31"/>
      <c r="O14" s="31">
        <v>0</v>
      </c>
      <c r="P14" s="31"/>
      <c r="Q14" s="31">
        <v>-190600773</v>
      </c>
      <c r="R14" s="31"/>
      <c r="S14" s="31">
        <v>-190600773</v>
      </c>
      <c r="T14" s="18"/>
      <c r="U14" s="18" t="s">
        <v>140</v>
      </c>
    </row>
    <row r="15" spans="1:21" x14ac:dyDescent="0.55000000000000004">
      <c r="A15" s="18" t="s">
        <v>33</v>
      </c>
      <c r="B15" s="18"/>
      <c r="C15" s="31">
        <v>0</v>
      </c>
      <c r="D15" s="31"/>
      <c r="E15" s="31">
        <v>0</v>
      </c>
      <c r="F15" s="31"/>
      <c r="G15" s="31">
        <v>33873127</v>
      </c>
      <c r="H15" s="31"/>
      <c r="I15" s="31">
        <v>33873127</v>
      </c>
      <c r="J15" s="31"/>
      <c r="K15" s="31" t="s">
        <v>140</v>
      </c>
      <c r="L15" s="31"/>
      <c r="M15" s="31">
        <v>0</v>
      </c>
      <c r="N15" s="31"/>
      <c r="O15" s="31">
        <v>0</v>
      </c>
      <c r="P15" s="31"/>
      <c r="Q15" s="31">
        <v>39804307</v>
      </c>
      <c r="R15" s="31"/>
      <c r="S15" s="31">
        <v>39804307</v>
      </c>
      <c r="T15" s="18"/>
      <c r="U15" s="18" t="s">
        <v>18</v>
      </c>
    </row>
    <row r="16" spans="1:21" x14ac:dyDescent="0.55000000000000004">
      <c r="A16" s="18" t="s">
        <v>23</v>
      </c>
      <c r="B16" s="18"/>
      <c r="C16" s="31">
        <v>0</v>
      </c>
      <c r="D16" s="31"/>
      <c r="E16" s="31">
        <v>-256660827995</v>
      </c>
      <c r="F16" s="31"/>
      <c r="G16" s="31">
        <v>135146741673</v>
      </c>
      <c r="H16" s="31"/>
      <c r="I16" s="31">
        <v>-121514086322</v>
      </c>
      <c r="J16" s="31"/>
      <c r="K16" s="31" t="s">
        <v>141</v>
      </c>
      <c r="L16" s="31"/>
      <c r="M16" s="31">
        <v>0</v>
      </c>
      <c r="N16" s="31"/>
      <c r="O16" s="31">
        <v>301013238626</v>
      </c>
      <c r="P16" s="31"/>
      <c r="Q16" s="31">
        <v>324304219797</v>
      </c>
      <c r="R16" s="31"/>
      <c r="S16" s="31">
        <v>625317458423</v>
      </c>
      <c r="T16" s="18"/>
      <c r="U16" s="18" t="s">
        <v>142</v>
      </c>
    </row>
    <row r="17" spans="1:21" x14ac:dyDescent="0.55000000000000004">
      <c r="A17" s="18" t="s">
        <v>19</v>
      </c>
      <c r="B17" s="18"/>
      <c r="C17" s="31">
        <v>0</v>
      </c>
      <c r="D17" s="31"/>
      <c r="E17" s="31">
        <v>-152799143</v>
      </c>
      <c r="F17" s="31"/>
      <c r="G17" s="31">
        <v>1695559432</v>
      </c>
      <c r="H17" s="31"/>
      <c r="I17" s="31">
        <v>1542760289</v>
      </c>
      <c r="J17" s="31"/>
      <c r="K17" s="31" t="s">
        <v>143</v>
      </c>
      <c r="L17" s="31"/>
      <c r="M17" s="31">
        <v>0</v>
      </c>
      <c r="N17" s="31"/>
      <c r="O17" s="31">
        <v>924839879</v>
      </c>
      <c r="P17" s="31"/>
      <c r="Q17" s="31">
        <v>2353900769</v>
      </c>
      <c r="R17" s="31"/>
      <c r="S17" s="31">
        <v>3278740648</v>
      </c>
      <c r="T17" s="18"/>
      <c r="U17" s="18" t="s">
        <v>144</v>
      </c>
    </row>
    <row r="18" spans="1:21" x14ac:dyDescent="0.55000000000000004">
      <c r="A18" s="18" t="s">
        <v>27</v>
      </c>
      <c r="B18" s="18"/>
      <c r="C18" s="31">
        <v>0</v>
      </c>
      <c r="D18" s="31"/>
      <c r="E18" s="31">
        <v>-104361379</v>
      </c>
      <c r="F18" s="31"/>
      <c r="G18" s="31">
        <v>331705757</v>
      </c>
      <c r="H18" s="31"/>
      <c r="I18" s="31">
        <v>227344378</v>
      </c>
      <c r="J18" s="31"/>
      <c r="K18" s="31" t="s">
        <v>145</v>
      </c>
      <c r="L18" s="31"/>
      <c r="M18" s="31">
        <v>0</v>
      </c>
      <c r="N18" s="31"/>
      <c r="O18" s="31">
        <v>1061384</v>
      </c>
      <c r="P18" s="31"/>
      <c r="Q18" s="31">
        <v>854655992</v>
      </c>
      <c r="R18" s="31"/>
      <c r="S18" s="31">
        <v>855717376</v>
      </c>
      <c r="T18" s="18"/>
      <c r="U18" s="18" t="s">
        <v>146</v>
      </c>
    </row>
    <row r="19" spans="1:21" x14ac:dyDescent="0.55000000000000004">
      <c r="A19" s="18" t="s">
        <v>116</v>
      </c>
      <c r="B19" s="18"/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 t="s">
        <v>18</v>
      </c>
      <c r="L19" s="31"/>
      <c r="M19" s="31">
        <v>0</v>
      </c>
      <c r="N19" s="31"/>
      <c r="O19" s="31">
        <v>0</v>
      </c>
      <c r="P19" s="31"/>
      <c r="Q19" s="31">
        <v>149893414</v>
      </c>
      <c r="R19" s="31"/>
      <c r="S19" s="31">
        <v>149893414</v>
      </c>
      <c r="T19" s="18"/>
      <c r="U19" s="18" t="s">
        <v>28</v>
      </c>
    </row>
    <row r="20" spans="1:21" x14ac:dyDescent="0.55000000000000004">
      <c r="A20" s="18" t="s">
        <v>117</v>
      </c>
      <c r="B20" s="18"/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 t="s">
        <v>18</v>
      </c>
      <c r="L20" s="31"/>
      <c r="M20" s="31">
        <v>0</v>
      </c>
      <c r="N20" s="31"/>
      <c r="O20" s="31">
        <v>0</v>
      </c>
      <c r="P20" s="31"/>
      <c r="Q20" s="31">
        <v>7201352</v>
      </c>
      <c r="R20" s="31"/>
      <c r="S20" s="31">
        <v>7201352</v>
      </c>
      <c r="T20" s="18"/>
      <c r="U20" s="18" t="s">
        <v>18</v>
      </c>
    </row>
  </sheetData>
  <mergeCells count="6">
    <mergeCell ref="A2:T2"/>
    <mergeCell ref="A3:T3"/>
    <mergeCell ref="A4:T4"/>
    <mergeCell ref="M6:T6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13.425781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28515625" style="10" bestFit="1" customWidth="1"/>
    <col min="16" max="16" width="1" style="10" customWidth="1"/>
    <col min="17" max="17" width="14.5703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96</v>
      </c>
      <c r="B3" s="11"/>
      <c r="C3" s="11" t="s">
        <v>96</v>
      </c>
      <c r="D3" s="11" t="s">
        <v>96</v>
      </c>
      <c r="E3" s="11" t="s">
        <v>96</v>
      </c>
      <c r="F3" s="11" t="s">
        <v>96</v>
      </c>
      <c r="G3" s="11" t="s">
        <v>96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'سرمایه‌گذاری در سهام'!A4:T4</f>
        <v>برای ماه منتهی به 1402/02/31</v>
      </c>
      <c r="B4" s="11"/>
      <c r="C4" s="11" t="s">
        <v>167</v>
      </c>
      <c r="D4" s="11" t="s">
        <v>167</v>
      </c>
      <c r="E4" s="11" t="s">
        <v>167</v>
      </c>
      <c r="F4" s="11" t="s">
        <v>167</v>
      </c>
      <c r="G4" s="11" t="s">
        <v>167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100</v>
      </c>
      <c r="C6" s="12" t="s">
        <v>98</v>
      </c>
      <c r="D6" s="12" t="s">
        <v>98</v>
      </c>
      <c r="E6" s="12" t="s">
        <v>98</v>
      </c>
      <c r="F6" s="12" t="s">
        <v>98</v>
      </c>
      <c r="G6" s="12" t="s">
        <v>98</v>
      </c>
      <c r="H6" s="12" t="s">
        <v>98</v>
      </c>
      <c r="I6" s="12" t="s">
        <v>98</v>
      </c>
      <c r="K6" s="12" t="s">
        <v>99</v>
      </c>
      <c r="L6" s="12" t="s">
        <v>99</v>
      </c>
      <c r="M6" s="12" t="s">
        <v>99</v>
      </c>
      <c r="N6" s="12" t="s">
        <v>99</v>
      </c>
      <c r="O6" s="12" t="s">
        <v>99</v>
      </c>
      <c r="P6" s="12" t="s">
        <v>99</v>
      </c>
      <c r="Q6" s="12" t="s">
        <v>99</v>
      </c>
    </row>
    <row r="7" spans="1:17" ht="30" x14ac:dyDescent="0.55000000000000004">
      <c r="A7" s="12" t="s">
        <v>100</v>
      </c>
      <c r="C7" s="13" t="s">
        <v>147</v>
      </c>
      <c r="E7" s="13" t="s">
        <v>124</v>
      </c>
      <c r="G7" s="13" t="s">
        <v>125</v>
      </c>
      <c r="I7" s="13" t="s">
        <v>148</v>
      </c>
      <c r="K7" s="13" t="s">
        <v>147</v>
      </c>
      <c r="M7" s="13" t="s">
        <v>124</v>
      </c>
      <c r="O7" s="13" t="s">
        <v>125</v>
      </c>
      <c r="Q7" s="13" t="s">
        <v>148</v>
      </c>
    </row>
    <row r="8" spans="1:17" x14ac:dyDescent="0.55000000000000004">
      <c r="A8" s="17" t="s">
        <v>118</v>
      </c>
      <c r="B8" s="18"/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0</v>
      </c>
      <c r="L8" s="31"/>
      <c r="M8" s="31">
        <v>0</v>
      </c>
      <c r="N8" s="31"/>
      <c r="O8" s="31">
        <v>34022488</v>
      </c>
      <c r="P8" s="31"/>
      <c r="Q8" s="31">
        <v>34022488</v>
      </c>
    </row>
    <row r="9" spans="1:17" x14ac:dyDescent="0.55000000000000004">
      <c r="A9" s="17" t="s">
        <v>51</v>
      </c>
      <c r="B9" s="18"/>
      <c r="C9" s="31">
        <v>0</v>
      </c>
      <c r="D9" s="31"/>
      <c r="E9" s="31">
        <v>179657057</v>
      </c>
      <c r="F9" s="31"/>
      <c r="G9" s="31">
        <v>0</v>
      </c>
      <c r="H9" s="31"/>
      <c r="I9" s="31">
        <v>179657057</v>
      </c>
      <c r="J9" s="31"/>
      <c r="K9" s="31">
        <v>0</v>
      </c>
      <c r="L9" s="31"/>
      <c r="M9" s="31">
        <v>719909317</v>
      </c>
      <c r="N9" s="31"/>
      <c r="O9" s="31">
        <v>313860121</v>
      </c>
      <c r="P9" s="31"/>
      <c r="Q9" s="31">
        <v>1033769438</v>
      </c>
    </row>
    <row r="10" spans="1:17" x14ac:dyDescent="0.55000000000000004">
      <c r="A10" s="17" t="s">
        <v>55</v>
      </c>
      <c r="B10" s="18"/>
      <c r="C10" s="31">
        <v>0</v>
      </c>
      <c r="D10" s="31"/>
      <c r="E10" s="31">
        <v>109567554</v>
      </c>
      <c r="F10" s="31"/>
      <c r="G10" s="31">
        <v>0</v>
      </c>
      <c r="H10" s="31"/>
      <c r="I10" s="31">
        <v>109567554</v>
      </c>
      <c r="J10" s="31"/>
      <c r="K10" s="31">
        <v>0</v>
      </c>
      <c r="L10" s="31"/>
      <c r="M10" s="31">
        <v>386415067</v>
      </c>
      <c r="N10" s="31"/>
      <c r="O10" s="31">
        <v>44085642</v>
      </c>
      <c r="P10" s="31"/>
      <c r="Q10" s="31">
        <v>430500709</v>
      </c>
    </row>
    <row r="11" spans="1:17" x14ac:dyDescent="0.55000000000000004">
      <c r="A11" s="17" t="s">
        <v>119</v>
      </c>
      <c r="B11" s="18"/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0</v>
      </c>
      <c r="L11" s="31"/>
      <c r="M11" s="31">
        <v>0</v>
      </c>
      <c r="N11" s="31"/>
      <c r="O11" s="31">
        <v>276611803</v>
      </c>
      <c r="P11" s="31"/>
      <c r="Q11" s="31">
        <v>276611803</v>
      </c>
    </row>
    <row r="12" spans="1:17" x14ac:dyDescent="0.55000000000000004">
      <c r="A12" s="17" t="s">
        <v>59</v>
      </c>
      <c r="B12" s="18"/>
      <c r="C12" s="31">
        <v>0</v>
      </c>
      <c r="D12" s="31"/>
      <c r="E12" s="31">
        <v>180133236</v>
      </c>
      <c r="F12" s="31"/>
      <c r="G12" s="31">
        <v>0</v>
      </c>
      <c r="H12" s="31"/>
      <c r="I12" s="31">
        <v>180133236</v>
      </c>
      <c r="J12" s="31"/>
      <c r="K12" s="31">
        <v>0</v>
      </c>
      <c r="L12" s="31"/>
      <c r="M12" s="31">
        <v>801823483</v>
      </c>
      <c r="N12" s="31"/>
      <c r="O12" s="31">
        <v>1931657</v>
      </c>
      <c r="P12" s="31"/>
      <c r="Q12" s="31">
        <v>803755140</v>
      </c>
    </row>
    <row r="13" spans="1:17" x14ac:dyDescent="0.55000000000000004">
      <c r="A13" s="17" t="s">
        <v>120</v>
      </c>
      <c r="B13" s="18"/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0</v>
      </c>
      <c r="L13" s="31"/>
      <c r="M13" s="31">
        <v>0</v>
      </c>
      <c r="N13" s="31"/>
      <c r="O13" s="31">
        <v>121035918</v>
      </c>
      <c r="P13" s="31"/>
      <c r="Q13" s="31">
        <v>121035918</v>
      </c>
    </row>
    <row r="14" spans="1:17" x14ac:dyDescent="0.55000000000000004">
      <c r="A14" s="17" t="s">
        <v>121</v>
      </c>
      <c r="B14" s="18"/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0</v>
      </c>
      <c r="L14" s="31"/>
      <c r="M14" s="31">
        <v>0</v>
      </c>
      <c r="N14" s="31"/>
      <c r="O14" s="31">
        <v>195803977</v>
      </c>
      <c r="P14" s="31"/>
      <c r="Q14" s="31">
        <v>195803977</v>
      </c>
    </row>
    <row r="15" spans="1:17" x14ac:dyDescent="0.55000000000000004">
      <c r="A15" s="17" t="s">
        <v>46</v>
      </c>
      <c r="B15" s="18"/>
      <c r="C15" s="31">
        <v>0</v>
      </c>
      <c r="D15" s="31"/>
      <c r="E15" s="31">
        <v>99208022</v>
      </c>
      <c r="F15" s="31"/>
      <c r="G15" s="31">
        <v>0</v>
      </c>
      <c r="H15" s="31"/>
      <c r="I15" s="31">
        <v>99208022</v>
      </c>
      <c r="J15" s="31"/>
      <c r="K15" s="31">
        <v>0</v>
      </c>
      <c r="L15" s="31"/>
      <c r="M15" s="31">
        <v>645276836</v>
      </c>
      <c r="N15" s="31"/>
      <c r="O15" s="31">
        <v>35840996</v>
      </c>
      <c r="P15" s="31"/>
      <c r="Q15" s="31">
        <v>681117832</v>
      </c>
    </row>
    <row r="16" spans="1:17" x14ac:dyDescent="0.55000000000000004">
      <c r="A16" s="17" t="s">
        <v>122</v>
      </c>
      <c r="B16" s="18"/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0</v>
      </c>
      <c r="L16" s="31"/>
      <c r="M16" s="31">
        <v>0</v>
      </c>
      <c r="N16" s="31"/>
      <c r="O16" s="31">
        <v>3994004</v>
      </c>
      <c r="P16" s="31"/>
      <c r="Q16" s="31">
        <v>3994004</v>
      </c>
    </row>
    <row r="17" spans="1:17" x14ac:dyDescent="0.55000000000000004">
      <c r="A17" s="17" t="s">
        <v>64</v>
      </c>
      <c r="B17" s="18"/>
      <c r="C17" s="31">
        <v>1485197</v>
      </c>
      <c r="D17" s="31"/>
      <c r="E17" s="31">
        <v>-3832219</v>
      </c>
      <c r="F17" s="31"/>
      <c r="G17" s="31">
        <v>0</v>
      </c>
      <c r="H17" s="31"/>
      <c r="I17" s="31">
        <v>-2347022</v>
      </c>
      <c r="J17" s="31"/>
      <c r="K17" s="31">
        <v>24449814</v>
      </c>
      <c r="L17" s="31"/>
      <c r="M17" s="31">
        <v>-1487920</v>
      </c>
      <c r="N17" s="31"/>
      <c r="O17" s="31">
        <v>0</v>
      </c>
      <c r="P17" s="31"/>
      <c r="Q17" s="31">
        <v>22961894</v>
      </c>
    </row>
    <row r="18" spans="1:17" x14ac:dyDescent="0.55000000000000004">
      <c r="A18" s="17" t="s">
        <v>62</v>
      </c>
      <c r="B18" s="18"/>
      <c r="C18" s="31">
        <v>0</v>
      </c>
      <c r="D18" s="31"/>
      <c r="E18" s="31">
        <v>79742145</v>
      </c>
      <c r="F18" s="31"/>
      <c r="G18" s="31">
        <v>0</v>
      </c>
      <c r="H18" s="31"/>
      <c r="I18" s="31">
        <v>79742145</v>
      </c>
      <c r="J18" s="31"/>
      <c r="K18" s="31">
        <v>0</v>
      </c>
      <c r="L18" s="31"/>
      <c r="M18" s="31">
        <v>398011233</v>
      </c>
      <c r="N18" s="31"/>
      <c r="O18" s="31">
        <v>0</v>
      </c>
      <c r="P18" s="31"/>
      <c r="Q18" s="31">
        <v>398011233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9.42578125" style="10" customWidth="1"/>
    <col min="2" max="2" width="1" style="10" customWidth="1"/>
    <col min="3" max="3" width="21.28515625" style="10" customWidth="1"/>
    <col min="4" max="4" width="1" style="10" customWidth="1"/>
    <col min="5" max="5" width="41.28515625" style="10" bestFit="1" customWidth="1"/>
    <col min="6" max="6" width="1" style="10" customWidth="1"/>
    <col min="7" max="7" width="36" style="10" bestFit="1" customWidth="1"/>
    <col min="8" max="8" width="1" style="10" customWidth="1"/>
    <col min="9" max="9" width="41.28515625" style="10" bestFit="1" customWidth="1"/>
    <col min="10" max="10" width="1" style="10" customWidth="1"/>
    <col min="11" max="11" width="36" style="10" bestFit="1" customWidth="1"/>
    <col min="12" max="12" width="1" style="10" customWidth="1"/>
    <col min="13" max="13" width="9.140625" style="10" customWidth="1"/>
    <col min="14" max="16384" width="9.140625" style="10"/>
  </cols>
  <sheetData>
    <row r="2" spans="1:11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</row>
    <row r="3" spans="1:11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 t="s">
        <v>96</v>
      </c>
      <c r="F3" s="11" t="s">
        <v>96</v>
      </c>
      <c r="G3" s="11"/>
      <c r="H3" s="11"/>
      <c r="I3" s="11"/>
      <c r="J3" s="11"/>
      <c r="K3" s="11"/>
    </row>
    <row r="4" spans="1:11" ht="30" x14ac:dyDescent="0.55000000000000004">
      <c r="A4" s="11" t="str">
        <f>'سرمایه‌گذاری در اوراق بهادار'!A4:Q4</f>
        <v>برای ماه منتهی به 1402/02/31</v>
      </c>
      <c r="B4" s="11" t="s">
        <v>167</v>
      </c>
      <c r="C4" s="11" t="s">
        <v>167</v>
      </c>
      <c r="D4" s="11" t="s">
        <v>167</v>
      </c>
      <c r="E4" s="11" t="s">
        <v>167</v>
      </c>
      <c r="F4" s="11" t="s">
        <v>167</v>
      </c>
      <c r="G4" s="11"/>
      <c r="H4" s="11"/>
      <c r="I4" s="11"/>
      <c r="J4" s="11"/>
      <c r="K4" s="11"/>
    </row>
    <row r="6" spans="1:11" ht="30" x14ac:dyDescent="0.55000000000000004">
      <c r="A6" s="12" t="s">
        <v>149</v>
      </c>
      <c r="B6" s="12" t="s">
        <v>149</v>
      </c>
      <c r="C6" s="12" t="s">
        <v>149</v>
      </c>
      <c r="E6" s="12" t="s">
        <v>98</v>
      </c>
      <c r="F6" s="12" t="s">
        <v>98</v>
      </c>
      <c r="G6" s="12" t="s">
        <v>98</v>
      </c>
      <c r="I6" s="12" t="s">
        <v>99</v>
      </c>
      <c r="J6" s="12" t="s">
        <v>99</v>
      </c>
      <c r="K6" s="12" t="s">
        <v>99</v>
      </c>
    </row>
    <row r="7" spans="1:11" ht="30" x14ac:dyDescent="0.55000000000000004">
      <c r="A7" s="13" t="s">
        <v>150</v>
      </c>
      <c r="C7" s="13" t="s">
        <v>78</v>
      </c>
      <c r="E7" s="13" t="s">
        <v>151</v>
      </c>
      <c r="G7" s="13" t="s">
        <v>152</v>
      </c>
      <c r="I7" s="13" t="s">
        <v>151</v>
      </c>
      <c r="K7" s="13" t="s">
        <v>152</v>
      </c>
    </row>
    <row r="8" spans="1:11" x14ac:dyDescent="0.55000000000000004">
      <c r="A8" s="10" t="s">
        <v>90</v>
      </c>
      <c r="C8" s="18" t="s">
        <v>91</v>
      </c>
      <c r="D8" s="18"/>
      <c r="E8" s="23">
        <v>0</v>
      </c>
      <c r="F8" s="23"/>
      <c r="G8" s="23" t="s">
        <v>105</v>
      </c>
      <c r="H8" s="23"/>
      <c r="I8" s="23">
        <v>4109</v>
      </c>
      <c r="J8" s="23"/>
      <c r="K8" s="23" t="s">
        <v>105</v>
      </c>
    </row>
    <row r="9" spans="1:11" x14ac:dyDescent="0.55000000000000004">
      <c r="A9" s="10" t="s">
        <v>90</v>
      </c>
      <c r="C9" s="18" t="s">
        <v>94</v>
      </c>
      <c r="D9" s="18"/>
      <c r="E9" s="23">
        <v>0</v>
      </c>
      <c r="F9" s="23"/>
      <c r="G9" s="23" t="s">
        <v>105</v>
      </c>
      <c r="H9" s="23"/>
      <c r="I9" s="23">
        <v>6849</v>
      </c>
      <c r="J9" s="23"/>
      <c r="K9" s="23" t="s">
        <v>105</v>
      </c>
    </row>
    <row r="10" spans="1:11" x14ac:dyDescent="0.55000000000000004">
      <c r="E10" s="22"/>
      <c r="F10" s="22"/>
      <c r="G10" s="22"/>
      <c r="H10" s="22"/>
      <c r="I10" s="22"/>
      <c r="J10" s="22"/>
      <c r="K10" s="22"/>
    </row>
    <row r="11" spans="1:11" x14ac:dyDescent="0.55000000000000004">
      <c r="E11" s="22"/>
      <c r="F11" s="22"/>
      <c r="G11" s="22"/>
      <c r="H11" s="22"/>
      <c r="I11" s="22"/>
      <c r="J11" s="22"/>
      <c r="K11" s="22"/>
    </row>
    <row r="12" spans="1:11" x14ac:dyDescent="0.55000000000000004">
      <c r="E12" s="22"/>
      <c r="F12" s="22"/>
      <c r="G12" s="22"/>
      <c r="H12" s="22"/>
      <c r="I12" s="22"/>
      <c r="J12" s="22"/>
      <c r="K12" s="22"/>
    </row>
  </sheetData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21" x14ac:dyDescent="0.55000000000000004"/>
  <cols>
    <col min="1" max="1" width="35.7109375" style="10" bestFit="1" customWidth="1"/>
    <col min="2" max="2" width="1" style="10" customWidth="1"/>
    <col min="3" max="3" width="15" style="10" bestFit="1" customWidth="1"/>
    <col min="4" max="4" width="1" style="10" customWidth="1"/>
    <col min="5" max="5" width="15.71093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/>
    </row>
    <row r="3" spans="1:5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/>
    </row>
    <row r="4" spans="1:5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/>
    </row>
    <row r="6" spans="1:5" ht="30" x14ac:dyDescent="0.55000000000000004">
      <c r="A6" s="11" t="s">
        <v>153</v>
      </c>
      <c r="C6" s="13" t="s">
        <v>98</v>
      </c>
      <c r="E6" s="13" t="s">
        <v>6</v>
      </c>
    </row>
    <row r="7" spans="1:5" ht="30" x14ac:dyDescent="0.55000000000000004">
      <c r="A7" s="12" t="s">
        <v>153</v>
      </c>
      <c r="C7" s="13" t="s">
        <v>81</v>
      </c>
      <c r="E7" s="13" t="s">
        <v>81</v>
      </c>
    </row>
    <row r="8" spans="1:5" x14ac:dyDescent="0.55000000000000004">
      <c r="A8" s="18" t="s">
        <v>153</v>
      </c>
      <c r="B8" s="18"/>
      <c r="C8" s="19">
        <v>0</v>
      </c>
      <c r="D8" s="18"/>
      <c r="E8" s="19">
        <v>9465994137</v>
      </c>
    </row>
    <row r="9" spans="1:5" x14ac:dyDescent="0.55000000000000004">
      <c r="A9" s="18" t="s">
        <v>154</v>
      </c>
      <c r="B9" s="18"/>
      <c r="C9" s="19">
        <v>0</v>
      </c>
      <c r="D9" s="18"/>
      <c r="E9" s="19">
        <v>0</v>
      </c>
    </row>
    <row r="10" spans="1:5" x14ac:dyDescent="0.55000000000000004">
      <c r="A10" s="18" t="s">
        <v>155</v>
      </c>
      <c r="B10" s="18"/>
      <c r="C10" s="19">
        <v>0</v>
      </c>
      <c r="D10" s="18"/>
      <c r="E10" s="19">
        <v>0</v>
      </c>
    </row>
    <row r="11" spans="1:5" x14ac:dyDescent="0.55000000000000004">
      <c r="A11" s="18" t="s">
        <v>105</v>
      </c>
      <c r="B11" s="18"/>
      <c r="C11" s="19">
        <v>0</v>
      </c>
      <c r="D11" s="18"/>
      <c r="E11" s="19">
        <v>9465994137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tabSelected="1" workbookViewId="0">
      <selection sqref="A1:XFD1048576"/>
    </sheetView>
  </sheetViews>
  <sheetFormatPr defaultColWidth="9.140625" defaultRowHeight="21" x14ac:dyDescent="0.55000000000000004"/>
  <cols>
    <col min="1" max="1" width="24" style="10" bestFit="1" customWidth="1"/>
    <col min="2" max="2" width="1" style="10" customWidth="1"/>
    <col min="3" max="3" width="18.7109375" style="10" bestFit="1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/>
      <c r="G2" s="11"/>
    </row>
    <row r="3" spans="1:7" ht="30" x14ac:dyDescent="0.55000000000000004">
      <c r="A3" s="11" t="s">
        <v>96</v>
      </c>
      <c r="B3" s="11" t="s">
        <v>96</v>
      </c>
      <c r="C3" s="11" t="s">
        <v>96</v>
      </c>
      <c r="D3" s="11" t="s">
        <v>96</v>
      </c>
      <c r="E3" s="11" t="s">
        <v>96</v>
      </c>
      <c r="F3" s="11"/>
      <c r="G3" s="11"/>
    </row>
    <row r="4" spans="1:7" ht="30" x14ac:dyDescent="0.55000000000000004">
      <c r="A4" s="11" t="s">
        <v>2</v>
      </c>
      <c r="B4" s="11" t="s">
        <v>2</v>
      </c>
      <c r="C4" s="11" t="s">
        <v>2</v>
      </c>
      <c r="D4" s="11" t="s">
        <v>2</v>
      </c>
      <c r="E4" s="11" t="s">
        <v>2</v>
      </c>
      <c r="F4" s="11"/>
      <c r="G4" s="11"/>
    </row>
    <row r="6" spans="1:7" ht="30" x14ac:dyDescent="0.55000000000000004">
      <c r="A6" s="13" t="s">
        <v>100</v>
      </c>
      <c r="C6" s="13" t="s">
        <v>81</v>
      </c>
      <c r="E6" s="13" t="s">
        <v>126</v>
      </c>
      <c r="G6" s="13" t="s">
        <v>13</v>
      </c>
    </row>
    <row r="7" spans="1:7" x14ac:dyDescent="0.55000000000000004">
      <c r="A7" s="18" t="s">
        <v>156</v>
      </c>
      <c r="B7" s="18"/>
      <c r="C7" s="31">
        <v>-182920171043</v>
      </c>
      <c r="D7" s="18"/>
      <c r="E7" s="32" t="s">
        <v>157</v>
      </c>
      <c r="F7" s="33"/>
      <c r="G7" s="32" t="s">
        <v>158</v>
      </c>
    </row>
    <row r="8" spans="1:7" x14ac:dyDescent="0.55000000000000004">
      <c r="A8" s="18" t="s">
        <v>159</v>
      </c>
      <c r="B8" s="18"/>
      <c r="C8" s="31">
        <v>645960992</v>
      </c>
      <c r="D8" s="18"/>
      <c r="E8" s="32" t="s">
        <v>160</v>
      </c>
      <c r="F8" s="33"/>
      <c r="G8" s="32" t="s">
        <v>161</v>
      </c>
    </row>
    <row r="9" spans="1:7" x14ac:dyDescent="0.55000000000000004">
      <c r="A9" s="18" t="s">
        <v>162</v>
      </c>
      <c r="B9" s="18"/>
      <c r="C9" s="31">
        <v>0</v>
      </c>
      <c r="D9" s="18"/>
      <c r="E9" s="32" t="s">
        <v>18</v>
      </c>
      <c r="F9" s="33"/>
      <c r="G9" s="32" t="s">
        <v>18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8"/>
  <sheetViews>
    <sheetView rightToLeft="1" workbookViewId="0">
      <selection activeCell="M7" sqref="M7:O7"/>
    </sheetView>
  </sheetViews>
  <sheetFormatPr defaultColWidth="9.140625" defaultRowHeight="21" x14ac:dyDescent="0.55000000000000004"/>
  <cols>
    <col min="1" max="1" width="27.7109375" style="10" bestFit="1" customWidth="1"/>
    <col min="2" max="2" width="2.5703125" style="10" customWidth="1"/>
    <col min="3" max="3" width="12.42578125" style="10" bestFit="1" customWidth="1"/>
    <col min="4" max="4" width="1" style="10" customWidth="1"/>
    <col min="5" max="5" width="18.85546875" style="10" bestFit="1" customWidth="1"/>
    <col min="6" max="6" width="1" style="10" customWidth="1"/>
    <col min="7" max="7" width="23.7109375" style="10" bestFit="1" customWidth="1"/>
    <col min="8" max="8" width="1" style="10" customWidth="1"/>
    <col min="9" max="9" width="12.85546875" style="10" bestFit="1" customWidth="1"/>
    <col min="10" max="10" width="1" style="10" customWidth="1"/>
    <col min="11" max="11" width="18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9.42578125" style="10" bestFit="1" customWidth="1"/>
    <col min="16" max="16" width="1" style="10" customWidth="1"/>
    <col min="17" max="17" width="12.85546875" style="10" bestFit="1" customWidth="1"/>
    <col min="18" max="18" width="1" style="10" customWidth="1"/>
    <col min="19" max="19" width="13.85546875" style="10" bestFit="1" customWidth="1"/>
    <col min="20" max="20" width="1" style="10" customWidth="1"/>
    <col min="21" max="21" width="18.85546875" style="10" bestFit="1" customWidth="1"/>
    <col min="22" max="22" width="1" style="10" customWidth="1"/>
    <col min="23" max="23" width="23.7109375" style="10" bestFit="1" customWidth="1"/>
    <col min="24" max="24" width="1" style="10" customWidth="1"/>
    <col min="25" max="25" width="38.7109375" style="10" bestFit="1" customWidth="1"/>
    <col min="26" max="26" width="1" style="10" customWidth="1"/>
    <col min="27" max="27" width="9.140625" style="10" customWidth="1"/>
    <col min="28" max="16384" width="9.140625" style="10"/>
  </cols>
  <sheetData>
    <row r="1" spans="1:16384" s="10" customFormat="1" x14ac:dyDescent="0.55000000000000004"/>
    <row r="2" spans="1:16384" s="10" customFormat="1" ht="30" x14ac:dyDescent="0.55000000000000004">
      <c r="A2" s="11" t="s">
        <v>0</v>
      </c>
      <c r="B2" s="11"/>
      <c r="C2" s="11"/>
      <c r="D2" s="11"/>
      <c r="E2" s="11" t="s">
        <v>0</v>
      </c>
      <c r="F2" s="11" t="s">
        <v>0</v>
      </c>
      <c r="G2" s="11" t="s">
        <v>0</v>
      </c>
      <c r="H2" s="11" t="s">
        <v>0</v>
      </c>
      <c r="I2" s="11" t="s">
        <v>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0" customFormat="1" ht="30" x14ac:dyDescent="0.55000000000000004">
      <c r="A3" s="11" t="s">
        <v>1</v>
      </c>
      <c r="B3" s="11"/>
      <c r="C3" s="11"/>
      <c r="D3" s="11"/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16384" s="10" customFormat="1" ht="30" x14ac:dyDescent="0.55000000000000004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6" spans="1:16384" s="10" customFormat="1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16384" s="10" customFormat="1" ht="30" x14ac:dyDescent="0.55000000000000004">
      <c r="A7" s="11" t="s">
        <v>3</v>
      </c>
      <c r="C7" s="11" t="s">
        <v>7</v>
      </c>
      <c r="E7" s="11" t="s">
        <v>8</v>
      </c>
      <c r="G7" s="11" t="s">
        <v>9</v>
      </c>
      <c r="I7" s="12" t="s">
        <v>10</v>
      </c>
      <c r="J7" s="12" t="s">
        <v>10</v>
      </c>
      <c r="K7" s="12" t="s">
        <v>10</v>
      </c>
      <c r="M7" s="12" t="s">
        <v>11</v>
      </c>
      <c r="N7" s="12" t="s">
        <v>11</v>
      </c>
      <c r="O7" s="12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16384" s="10" customFormat="1" ht="30" x14ac:dyDescent="0.55000000000000004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16384" s="10" customFormat="1" x14ac:dyDescent="0.55000000000000004">
      <c r="A9" s="10" t="s">
        <v>15</v>
      </c>
      <c r="C9" s="14">
        <v>4435538</v>
      </c>
      <c r="D9" s="14"/>
      <c r="E9" s="14">
        <v>18016612939</v>
      </c>
      <c r="F9" s="14"/>
      <c r="G9" s="14">
        <v>23778575907.358799</v>
      </c>
      <c r="H9" s="14"/>
      <c r="I9" s="14">
        <v>21486590</v>
      </c>
      <c r="J9" s="14"/>
      <c r="K9" s="14">
        <v>160617130076</v>
      </c>
      <c r="L9" s="14"/>
      <c r="M9" s="14">
        <v>-14231338</v>
      </c>
      <c r="N9" s="14"/>
      <c r="O9" s="14">
        <v>96738388123</v>
      </c>
      <c r="P9" s="14"/>
      <c r="Q9" s="14">
        <v>11690790</v>
      </c>
      <c r="R9" s="14"/>
      <c r="S9" s="14">
        <v>7270</v>
      </c>
      <c r="T9" s="14"/>
      <c r="U9" s="14">
        <v>89081192130</v>
      </c>
      <c r="V9" s="14"/>
      <c r="W9" s="14">
        <v>84927449347.091995</v>
      </c>
      <c r="Y9" s="15" t="s">
        <v>16</v>
      </c>
    </row>
    <row r="10" spans="1:16384" s="10" customFormat="1" x14ac:dyDescent="0.55000000000000004">
      <c r="A10" s="10" t="s">
        <v>17</v>
      </c>
      <c r="C10" s="14">
        <v>474589</v>
      </c>
      <c r="D10" s="14"/>
      <c r="E10" s="14">
        <v>4807538634</v>
      </c>
      <c r="F10" s="14"/>
      <c r="G10" s="14">
        <v>4796246147.1977501</v>
      </c>
      <c r="H10" s="14"/>
      <c r="I10" s="14">
        <v>920773</v>
      </c>
      <c r="J10" s="14"/>
      <c r="K10" s="14">
        <v>9328258433</v>
      </c>
      <c r="L10" s="14"/>
      <c r="M10" s="14">
        <v>-1395362</v>
      </c>
      <c r="N10" s="14"/>
      <c r="O10" s="14">
        <v>13969140023</v>
      </c>
      <c r="P10" s="14"/>
      <c r="Q10" s="14">
        <v>0</v>
      </c>
      <c r="R10" s="14"/>
      <c r="S10" s="14">
        <v>0</v>
      </c>
      <c r="T10" s="14"/>
      <c r="U10" s="14">
        <v>0</v>
      </c>
      <c r="V10" s="14"/>
      <c r="W10" s="14">
        <v>0</v>
      </c>
      <c r="Y10" s="15" t="s">
        <v>18</v>
      </c>
    </row>
    <row r="11" spans="1:16384" s="10" customFormat="1" x14ac:dyDescent="0.55000000000000004">
      <c r="A11" s="10" t="s">
        <v>19</v>
      </c>
      <c r="C11" s="14">
        <v>6666694</v>
      </c>
      <c r="D11" s="14"/>
      <c r="E11" s="14">
        <v>91891751225</v>
      </c>
      <c r="F11" s="14"/>
      <c r="G11" s="14">
        <v>92969612840.516495</v>
      </c>
      <c r="H11" s="14"/>
      <c r="I11" s="14">
        <v>2841489</v>
      </c>
      <c r="J11" s="14"/>
      <c r="K11" s="14">
        <v>40039615120</v>
      </c>
      <c r="L11" s="14"/>
      <c r="M11" s="14">
        <v>-6222322</v>
      </c>
      <c r="N11" s="14"/>
      <c r="O11" s="14">
        <v>87809523796</v>
      </c>
      <c r="P11" s="14"/>
      <c r="Q11" s="14">
        <v>3285861</v>
      </c>
      <c r="R11" s="14"/>
      <c r="S11" s="14">
        <v>14228</v>
      </c>
      <c r="T11" s="14"/>
      <c r="U11" s="14">
        <v>45817588905</v>
      </c>
      <c r="V11" s="14"/>
      <c r="W11" s="14">
        <v>46742464452.317299</v>
      </c>
      <c r="Y11" s="15" t="s">
        <v>20</v>
      </c>
    </row>
    <row r="12" spans="1:16384" s="10" customFormat="1" x14ac:dyDescent="0.55000000000000004">
      <c r="A12" s="10" t="s">
        <v>21</v>
      </c>
      <c r="C12" s="14">
        <v>45629821</v>
      </c>
      <c r="D12" s="14"/>
      <c r="E12" s="14">
        <v>521707449856</v>
      </c>
      <c r="F12" s="14"/>
      <c r="G12" s="14">
        <v>852173210260.58801</v>
      </c>
      <c r="H12" s="14"/>
      <c r="I12" s="14">
        <v>4998120</v>
      </c>
      <c r="J12" s="14"/>
      <c r="K12" s="14">
        <v>86569526327</v>
      </c>
      <c r="L12" s="14"/>
      <c r="M12" s="14">
        <v>-10927987</v>
      </c>
      <c r="N12" s="14"/>
      <c r="O12" s="14">
        <v>204827571481</v>
      </c>
      <c r="P12" s="14"/>
      <c r="Q12" s="14">
        <v>39699954</v>
      </c>
      <c r="R12" s="14"/>
      <c r="S12" s="14">
        <v>16580</v>
      </c>
      <c r="T12" s="14"/>
      <c r="U12" s="14">
        <v>481175464032</v>
      </c>
      <c r="V12" s="14"/>
      <c r="W12" s="14">
        <v>657724986139.63696</v>
      </c>
      <c r="Y12" s="15" t="s">
        <v>22</v>
      </c>
    </row>
    <row r="13" spans="1:16384" s="10" customFormat="1" x14ac:dyDescent="0.55000000000000004">
      <c r="A13" s="10" t="s">
        <v>23</v>
      </c>
      <c r="C13" s="14">
        <v>742660127</v>
      </c>
      <c r="D13" s="14"/>
      <c r="E13" s="14">
        <v>1453365105836</v>
      </c>
      <c r="F13" s="14"/>
      <c r="G13" s="14">
        <v>2002916308614.0901</v>
      </c>
      <c r="H13" s="14"/>
      <c r="I13" s="14">
        <v>225718530</v>
      </c>
      <c r="J13" s="14"/>
      <c r="K13" s="14">
        <v>598499630903</v>
      </c>
      <c r="L13" s="14"/>
      <c r="M13" s="14">
        <v>-167981301</v>
      </c>
      <c r="N13" s="14"/>
      <c r="O13" s="14">
        <v>473231116685</v>
      </c>
      <c r="P13" s="14"/>
      <c r="Q13" s="14">
        <v>800397356</v>
      </c>
      <c r="R13" s="14"/>
      <c r="S13" s="14">
        <v>2509</v>
      </c>
      <c r="T13" s="14"/>
      <c r="U13" s="14">
        <v>1712113090035</v>
      </c>
      <c r="V13" s="14"/>
      <c r="W13" s="14">
        <v>2006670736509.6899</v>
      </c>
      <c r="Y13" s="15" t="s">
        <v>24</v>
      </c>
    </row>
    <row r="14" spans="1:16384" s="10" customFormat="1" x14ac:dyDescent="0.55000000000000004">
      <c r="A14" s="10" t="s">
        <v>25</v>
      </c>
      <c r="C14" s="14">
        <v>6336916</v>
      </c>
      <c r="D14" s="14"/>
      <c r="E14" s="14">
        <v>63402952949</v>
      </c>
      <c r="F14" s="14"/>
      <c r="G14" s="14">
        <v>77821508309.793594</v>
      </c>
      <c r="H14" s="14"/>
      <c r="I14" s="14">
        <v>5738102</v>
      </c>
      <c r="J14" s="14"/>
      <c r="K14" s="14">
        <v>76179196078</v>
      </c>
      <c r="L14" s="14"/>
      <c r="M14" s="14">
        <v>-4067588</v>
      </c>
      <c r="N14" s="14"/>
      <c r="O14" s="14">
        <v>54632532541</v>
      </c>
      <c r="P14" s="14"/>
      <c r="Q14" s="14">
        <v>8007430</v>
      </c>
      <c r="R14" s="14"/>
      <c r="S14" s="14">
        <v>13430</v>
      </c>
      <c r="T14" s="14"/>
      <c r="U14" s="14">
        <v>95168816694</v>
      </c>
      <c r="V14" s="14"/>
      <c r="W14" s="14">
        <v>107458054663.476</v>
      </c>
      <c r="Y14" s="15" t="s">
        <v>26</v>
      </c>
    </row>
    <row r="15" spans="1:16384" s="10" customFormat="1" x14ac:dyDescent="0.55000000000000004">
      <c r="A15" s="10" t="s">
        <v>27</v>
      </c>
      <c r="C15" s="14">
        <v>1149934</v>
      </c>
      <c r="D15" s="14"/>
      <c r="E15" s="14">
        <v>16152744951</v>
      </c>
      <c r="F15" s="14"/>
      <c r="G15" s="14">
        <v>16258167715.8699</v>
      </c>
      <c r="H15" s="14"/>
      <c r="I15" s="14">
        <v>1736880</v>
      </c>
      <c r="J15" s="14"/>
      <c r="K15" s="14">
        <v>24774040280</v>
      </c>
      <c r="L15" s="14"/>
      <c r="M15" s="14">
        <v>-2859103</v>
      </c>
      <c r="N15" s="14"/>
      <c r="O15" s="14">
        <v>40860006970</v>
      </c>
      <c r="P15" s="14"/>
      <c r="Q15" s="14">
        <v>27711</v>
      </c>
      <c r="R15" s="14"/>
      <c r="S15" s="14">
        <v>14421</v>
      </c>
      <c r="T15" s="14"/>
      <c r="U15" s="14">
        <v>398484018</v>
      </c>
      <c r="V15" s="14"/>
      <c r="W15" s="14">
        <v>399545402.18793702</v>
      </c>
      <c r="Y15" s="15" t="s">
        <v>28</v>
      </c>
    </row>
    <row r="16" spans="1:16384" s="10" customFormat="1" x14ac:dyDescent="0.55000000000000004">
      <c r="A16" s="10" t="s">
        <v>29</v>
      </c>
      <c r="C16" s="14">
        <v>22244781</v>
      </c>
      <c r="D16" s="14"/>
      <c r="E16" s="14">
        <v>224520252056</v>
      </c>
      <c r="F16" s="14"/>
      <c r="G16" s="14">
        <v>224819570516.94101</v>
      </c>
      <c r="H16" s="14"/>
      <c r="I16" s="14">
        <v>353606073</v>
      </c>
      <c r="J16" s="14"/>
      <c r="K16" s="14">
        <v>3566572059261</v>
      </c>
      <c r="L16" s="14"/>
      <c r="M16" s="14">
        <v>-342688746</v>
      </c>
      <c r="N16" s="14"/>
      <c r="O16" s="14">
        <v>3457536697143</v>
      </c>
      <c r="P16" s="14"/>
      <c r="Q16" s="14">
        <v>33162108</v>
      </c>
      <c r="R16" s="14"/>
      <c r="S16" s="14">
        <v>10103</v>
      </c>
      <c r="T16" s="14"/>
      <c r="U16" s="14">
        <v>334472862228</v>
      </c>
      <c r="V16" s="14"/>
      <c r="W16" s="14">
        <v>335024213244.85797</v>
      </c>
      <c r="Y16" s="15" t="s">
        <v>30</v>
      </c>
    </row>
    <row r="17" spans="1:25" x14ac:dyDescent="0.55000000000000004">
      <c r="A17" s="10" t="s">
        <v>31</v>
      </c>
      <c r="C17" s="14">
        <v>3592019</v>
      </c>
      <c r="D17" s="14"/>
      <c r="E17" s="14">
        <v>42874244340</v>
      </c>
      <c r="F17" s="14"/>
      <c r="G17" s="14">
        <v>43879059275.473396</v>
      </c>
      <c r="H17" s="14"/>
      <c r="I17" s="14">
        <v>2052281</v>
      </c>
      <c r="J17" s="14"/>
      <c r="K17" s="14">
        <v>25291713496</v>
      </c>
      <c r="L17" s="14"/>
      <c r="M17" s="14">
        <v>-1265369</v>
      </c>
      <c r="N17" s="14"/>
      <c r="O17" s="14">
        <v>15633739927</v>
      </c>
      <c r="P17" s="14"/>
      <c r="Q17" s="14">
        <v>4378931</v>
      </c>
      <c r="R17" s="14"/>
      <c r="S17" s="14">
        <v>12445</v>
      </c>
      <c r="T17" s="14"/>
      <c r="U17" s="14">
        <v>52906417608</v>
      </c>
      <c r="V17" s="14"/>
      <c r="W17" s="14">
        <v>54485578333.194702</v>
      </c>
      <c r="Y17" s="15" t="s">
        <v>32</v>
      </c>
    </row>
    <row r="18" spans="1:25" x14ac:dyDescent="0.55000000000000004">
      <c r="A18" s="10" t="s">
        <v>33</v>
      </c>
      <c r="C18" s="14">
        <v>0</v>
      </c>
      <c r="D18" s="14"/>
      <c r="E18" s="14">
        <v>0</v>
      </c>
      <c r="F18" s="14"/>
      <c r="G18" s="14">
        <v>0</v>
      </c>
      <c r="H18" s="14"/>
      <c r="I18" s="14">
        <v>4310000</v>
      </c>
      <c r="J18" s="14"/>
      <c r="K18" s="14">
        <v>43565026894</v>
      </c>
      <c r="L18" s="14"/>
      <c r="M18" s="14">
        <v>-4310000</v>
      </c>
      <c r="N18" s="14"/>
      <c r="O18" s="14">
        <v>43598900021</v>
      </c>
      <c r="P18" s="14"/>
      <c r="Q18" s="14">
        <v>0</v>
      </c>
      <c r="R18" s="14"/>
      <c r="S18" s="14">
        <v>0</v>
      </c>
      <c r="T18" s="14"/>
      <c r="U18" s="14">
        <v>0</v>
      </c>
      <c r="V18" s="14"/>
      <c r="W18" s="14">
        <v>0</v>
      </c>
      <c r="Y18" s="15" t="s">
        <v>18</v>
      </c>
    </row>
  </sheetData>
  <mergeCells count="672">
    <mergeCell ref="XAZ2:XBX2"/>
    <mergeCell ref="XBY2:XCW2"/>
    <mergeCell ref="XCX2:XDV2"/>
    <mergeCell ref="XDW2:XEU2"/>
    <mergeCell ref="XEV2:XFD2"/>
    <mergeCell ref="WWE2:WXC2"/>
    <mergeCell ref="WXD2:WYB2"/>
    <mergeCell ref="WYC2:WZA2"/>
    <mergeCell ref="WZB2:WZZ2"/>
    <mergeCell ref="XAA2:XAY2"/>
    <mergeCell ref="WRJ2:WSH2"/>
    <mergeCell ref="WSI2:WTG2"/>
    <mergeCell ref="WTH2:WUF2"/>
    <mergeCell ref="WUG2:WVE2"/>
    <mergeCell ref="WVF2:WWD2"/>
    <mergeCell ref="WMO2:WNM2"/>
    <mergeCell ref="WNN2:WOL2"/>
    <mergeCell ref="WOM2:WPK2"/>
    <mergeCell ref="WPL2:WQJ2"/>
    <mergeCell ref="WQK2:WRI2"/>
    <mergeCell ref="WHT2:WIR2"/>
    <mergeCell ref="WIS2:WJQ2"/>
    <mergeCell ref="WJR2:WKP2"/>
    <mergeCell ref="WKQ2:WLO2"/>
    <mergeCell ref="WLP2:WMN2"/>
    <mergeCell ref="WCY2:WDW2"/>
    <mergeCell ref="WDX2:WEV2"/>
    <mergeCell ref="WEW2:WFU2"/>
    <mergeCell ref="WFV2:WGT2"/>
    <mergeCell ref="WGU2:WHS2"/>
    <mergeCell ref="VYD2:VZB2"/>
    <mergeCell ref="VZC2:WAA2"/>
    <mergeCell ref="WAB2:WAZ2"/>
    <mergeCell ref="WBA2:WBY2"/>
    <mergeCell ref="WBZ2:WCX2"/>
    <mergeCell ref="VTI2:VUG2"/>
    <mergeCell ref="VUH2:VVF2"/>
    <mergeCell ref="VVG2:VWE2"/>
    <mergeCell ref="VWF2:VXD2"/>
    <mergeCell ref="VXE2:VYC2"/>
    <mergeCell ref="VON2:VPL2"/>
    <mergeCell ref="VPM2:VQK2"/>
    <mergeCell ref="VQL2:VRJ2"/>
    <mergeCell ref="VRK2:VSI2"/>
    <mergeCell ref="VSJ2:VTH2"/>
    <mergeCell ref="VJS2:VKQ2"/>
    <mergeCell ref="VKR2:VLP2"/>
    <mergeCell ref="VLQ2:VMO2"/>
    <mergeCell ref="VMP2:VNN2"/>
    <mergeCell ref="VNO2:VOM2"/>
    <mergeCell ref="VEX2:VFV2"/>
    <mergeCell ref="VFW2:VGU2"/>
    <mergeCell ref="VGV2:VHT2"/>
    <mergeCell ref="VHU2:VIS2"/>
    <mergeCell ref="VIT2:VJR2"/>
    <mergeCell ref="VAC2:VBA2"/>
    <mergeCell ref="VBB2:VBZ2"/>
    <mergeCell ref="VCA2:VCY2"/>
    <mergeCell ref="VCZ2:VDX2"/>
    <mergeCell ref="VDY2:VEW2"/>
    <mergeCell ref="UVH2:UWF2"/>
    <mergeCell ref="UWG2:UXE2"/>
    <mergeCell ref="UXF2:UYD2"/>
    <mergeCell ref="UYE2:UZC2"/>
    <mergeCell ref="UZD2:VAB2"/>
    <mergeCell ref="UQM2:URK2"/>
    <mergeCell ref="URL2:USJ2"/>
    <mergeCell ref="USK2:UTI2"/>
    <mergeCell ref="UTJ2:UUH2"/>
    <mergeCell ref="UUI2:UVG2"/>
    <mergeCell ref="ULR2:UMP2"/>
    <mergeCell ref="UMQ2:UNO2"/>
    <mergeCell ref="UNP2:UON2"/>
    <mergeCell ref="UOO2:UPM2"/>
    <mergeCell ref="UPN2:UQL2"/>
    <mergeCell ref="UGW2:UHU2"/>
    <mergeCell ref="UHV2:UIT2"/>
    <mergeCell ref="UIU2:UJS2"/>
    <mergeCell ref="UJT2:UKR2"/>
    <mergeCell ref="UKS2:ULQ2"/>
    <mergeCell ref="UCB2:UCZ2"/>
    <mergeCell ref="UDA2:UDY2"/>
    <mergeCell ref="UDZ2:UEX2"/>
    <mergeCell ref="UEY2:UFW2"/>
    <mergeCell ref="UFX2:UGV2"/>
    <mergeCell ref="TXG2:TYE2"/>
    <mergeCell ref="TYF2:TZD2"/>
    <mergeCell ref="TZE2:UAC2"/>
    <mergeCell ref="UAD2:UBB2"/>
    <mergeCell ref="UBC2:UCA2"/>
    <mergeCell ref="TSL2:TTJ2"/>
    <mergeCell ref="TTK2:TUI2"/>
    <mergeCell ref="TUJ2:TVH2"/>
    <mergeCell ref="TVI2:TWG2"/>
    <mergeCell ref="TWH2:TXF2"/>
    <mergeCell ref="TNQ2:TOO2"/>
    <mergeCell ref="TOP2:TPN2"/>
    <mergeCell ref="TPO2:TQM2"/>
    <mergeCell ref="TQN2:TRL2"/>
    <mergeCell ref="TRM2:TSK2"/>
    <mergeCell ref="TIV2:TJT2"/>
    <mergeCell ref="TJU2:TKS2"/>
    <mergeCell ref="TKT2:TLR2"/>
    <mergeCell ref="TLS2:TMQ2"/>
    <mergeCell ref="TMR2:TNP2"/>
    <mergeCell ref="TEA2:TEY2"/>
    <mergeCell ref="TEZ2:TFX2"/>
    <mergeCell ref="TFY2:TGW2"/>
    <mergeCell ref="TGX2:THV2"/>
    <mergeCell ref="THW2:TIU2"/>
    <mergeCell ref="SZF2:TAD2"/>
    <mergeCell ref="TAE2:TBC2"/>
    <mergeCell ref="TBD2:TCB2"/>
    <mergeCell ref="TCC2:TDA2"/>
    <mergeCell ref="TDB2:TDZ2"/>
    <mergeCell ref="SUK2:SVI2"/>
    <mergeCell ref="SVJ2:SWH2"/>
    <mergeCell ref="SWI2:SXG2"/>
    <mergeCell ref="SXH2:SYF2"/>
    <mergeCell ref="SYG2:SZE2"/>
    <mergeCell ref="SPP2:SQN2"/>
    <mergeCell ref="SQO2:SRM2"/>
    <mergeCell ref="SRN2:SSL2"/>
    <mergeCell ref="SSM2:STK2"/>
    <mergeCell ref="STL2:SUJ2"/>
    <mergeCell ref="SKU2:SLS2"/>
    <mergeCell ref="SLT2:SMR2"/>
    <mergeCell ref="SMS2:SNQ2"/>
    <mergeCell ref="SNR2:SOP2"/>
    <mergeCell ref="SOQ2:SPO2"/>
    <mergeCell ref="SFZ2:SGX2"/>
    <mergeCell ref="SGY2:SHW2"/>
    <mergeCell ref="SHX2:SIV2"/>
    <mergeCell ref="SIW2:SJU2"/>
    <mergeCell ref="SJV2:SKT2"/>
    <mergeCell ref="SBE2:SCC2"/>
    <mergeCell ref="SCD2:SDB2"/>
    <mergeCell ref="SDC2:SEA2"/>
    <mergeCell ref="SEB2:SEZ2"/>
    <mergeCell ref="SFA2:SFY2"/>
    <mergeCell ref="RWJ2:RXH2"/>
    <mergeCell ref="RXI2:RYG2"/>
    <mergeCell ref="RYH2:RZF2"/>
    <mergeCell ref="RZG2:SAE2"/>
    <mergeCell ref="SAF2:SBD2"/>
    <mergeCell ref="RRO2:RSM2"/>
    <mergeCell ref="RSN2:RTL2"/>
    <mergeCell ref="RTM2:RUK2"/>
    <mergeCell ref="RUL2:RVJ2"/>
    <mergeCell ref="RVK2:RWI2"/>
    <mergeCell ref="RMT2:RNR2"/>
    <mergeCell ref="RNS2:ROQ2"/>
    <mergeCell ref="ROR2:RPP2"/>
    <mergeCell ref="RPQ2:RQO2"/>
    <mergeCell ref="RQP2:RRN2"/>
    <mergeCell ref="RHY2:RIW2"/>
    <mergeCell ref="RIX2:RJV2"/>
    <mergeCell ref="RJW2:RKU2"/>
    <mergeCell ref="RKV2:RLT2"/>
    <mergeCell ref="RLU2:RMS2"/>
    <mergeCell ref="RDD2:REB2"/>
    <mergeCell ref="REC2:RFA2"/>
    <mergeCell ref="RFB2:RFZ2"/>
    <mergeCell ref="RGA2:RGY2"/>
    <mergeCell ref="RGZ2:RHX2"/>
    <mergeCell ref="QYI2:QZG2"/>
    <mergeCell ref="QZH2:RAF2"/>
    <mergeCell ref="RAG2:RBE2"/>
    <mergeCell ref="RBF2:RCD2"/>
    <mergeCell ref="RCE2:RDC2"/>
    <mergeCell ref="QTN2:QUL2"/>
    <mergeCell ref="QUM2:QVK2"/>
    <mergeCell ref="QVL2:QWJ2"/>
    <mergeCell ref="QWK2:QXI2"/>
    <mergeCell ref="QXJ2:QYH2"/>
    <mergeCell ref="QOS2:QPQ2"/>
    <mergeCell ref="QPR2:QQP2"/>
    <mergeCell ref="QQQ2:QRO2"/>
    <mergeCell ref="QRP2:QSN2"/>
    <mergeCell ref="QSO2:QTM2"/>
    <mergeCell ref="QJX2:QKV2"/>
    <mergeCell ref="QKW2:QLU2"/>
    <mergeCell ref="QLV2:QMT2"/>
    <mergeCell ref="QMU2:QNS2"/>
    <mergeCell ref="QNT2:QOR2"/>
    <mergeCell ref="QFC2:QGA2"/>
    <mergeCell ref="QGB2:QGZ2"/>
    <mergeCell ref="QHA2:QHY2"/>
    <mergeCell ref="QHZ2:QIX2"/>
    <mergeCell ref="QIY2:QJW2"/>
    <mergeCell ref="QAH2:QBF2"/>
    <mergeCell ref="QBG2:QCE2"/>
    <mergeCell ref="QCF2:QDD2"/>
    <mergeCell ref="QDE2:QEC2"/>
    <mergeCell ref="QED2:QFB2"/>
    <mergeCell ref="PVM2:PWK2"/>
    <mergeCell ref="PWL2:PXJ2"/>
    <mergeCell ref="PXK2:PYI2"/>
    <mergeCell ref="PYJ2:PZH2"/>
    <mergeCell ref="PZI2:QAG2"/>
    <mergeCell ref="PQR2:PRP2"/>
    <mergeCell ref="PRQ2:PSO2"/>
    <mergeCell ref="PSP2:PTN2"/>
    <mergeCell ref="PTO2:PUM2"/>
    <mergeCell ref="PUN2:PVL2"/>
    <mergeCell ref="PLW2:PMU2"/>
    <mergeCell ref="PMV2:PNT2"/>
    <mergeCell ref="PNU2:POS2"/>
    <mergeCell ref="POT2:PPR2"/>
    <mergeCell ref="PPS2:PQQ2"/>
    <mergeCell ref="PHB2:PHZ2"/>
    <mergeCell ref="PIA2:PIY2"/>
    <mergeCell ref="PIZ2:PJX2"/>
    <mergeCell ref="PJY2:PKW2"/>
    <mergeCell ref="PKX2:PLV2"/>
    <mergeCell ref="PCG2:PDE2"/>
    <mergeCell ref="PDF2:PED2"/>
    <mergeCell ref="PEE2:PFC2"/>
    <mergeCell ref="PFD2:PGB2"/>
    <mergeCell ref="PGC2:PHA2"/>
    <mergeCell ref="OXL2:OYJ2"/>
    <mergeCell ref="OYK2:OZI2"/>
    <mergeCell ref="OZJ2:PAH2"/>
    <mergeCell ref="PAI2:PBG2"/>
    <mergeCell ref="PBH2:PCF2"/>
    <mergeCell ref="OSQ2:OTO2"/>
    <mergeCell ref="OTP2:OUN2"/>
    <mergeCell ref="OUO2:OVM2"/>
    <mergeCell ref="OVN2:OWL2"/>
    <mergeCell ref="OWM2:OXK2"/>
    <mergeCell ref="ONV2:OOT2"/>
    <mergeCell ref="OOU2:OPS2"/>
    <mergeCell ref="OPT2:OQR2"/>
    <mergeCell ref="OQS2:ORQ2"/>
    <mergeCell ref="ORR2:OSP2"/>
    <mergeCell ref="OJA2:OJY2"/>
    <mergeCell ref="OJZ2:OKX2"/>
    <mergeCell ref="OKY2:OLW2"/>
    <mergeCell ref="OLX2:OMV2"/>
    <mergeCell ref="OMW2:ONU2"/>
    <mergeCell ref="OEF2:OFD2"/>
    <mergeCell ref="OFE2:OGC2"/>
    <mergeCell ref="OGD2:OHB2"/>
    <mergeCell ref="OHC2:OIA2"/>
    <mergeCell ref="OIB2:OIZ2"/>
    <mergeCell ref="NZK2:OAI2"/>
    <mergeCell ref="OAJ2:OBH2"/>
    <mergeCell ref="OBI2:OCG2"/>
    <mergeCell ref="OCH2:ODF2"/>
    <mergeCell ref="ODG2:OEE2"/>
    <mergeCell ref="NUP2:NVN2"/>
    <mergeCell ref="NVO2:NWM2"/>
    <mergeCell ref="NWN2:NXL2"/>
    <mergeCell ref="NXM2:NYK2"/>
    <mergeCell ref="NYL2:NZJ2"/>
    <mergeCell ref="NPU2:NQS2"/>
    <mergeCell ref="NQT2:NRR2"/>
    <mergeCell ref="NRS2:NSQ2"/>
    <mergeCell ref="NSR2:NTP2"/>
    <mergeCell ref="NTQ2:NUO2"/>
    <mergeCell ref="NKZ2:NLX2"/>
    <mergeCell ref="NLY2:NMW2"/>
    <mergeCell ref="NMX2:NNV2"/>
    <mergeCell ref="NNW2:NOU2"/>
    <mergeCell ref="NOV2:NPT2"/>
    <mergeCell ref="NGE2:NHC2"/>
    <mergeCell ref="NHD2:NIB2"/>
    <mergeCell ref="NIC2:NJA2"/>
    <mergeCell ref="NJB2:NJZ2"/>
    <mergeCell ref="NKA2:NKY2"/>
    <mergeCell ref="NBJ2:NCH2"/>
    <mergeCell ref="NCI2:NDG2"/>
    <mergeCell ref="NDH2:NEF2"/>
    <mergeCell ref="NEG2:NFE2"/>
    <mergeCell ref="NFF2:NGD2"/>
    <mergeCell ref="MWO2:MXM2"/>
    <mergeCell ref="MXN2:MYL2"/>
    <mergeCell ref="MYM2:MZK2"/>
    <mergeCell ref="MZL2:NAJ2"/>
    <mergeCell ref="NAK2:NBI2"/>
    <mergeCell ref="MRT2:MSR2"/>
    <mergeCell ref="MSS2:MTQ2"/>
    <mergeCell ref="MTR2:MUP2"/>
    <mergeCell ref="MUQ2:MVO2"/>
    <mergeCell ref="MVP2:MWN2"/>
    <mergeCell ref="MMY2:MNW2"/>
    <mergeCell ref="MNX2:MOV2"/>
    <mergeCell ref="MOW2:MPU2"/>
    <mergeCell ref="MPV2:MQT2"/>
    <mergeCell ref="MQU2:MRS2"/>
    <mergeCell ref="MID2:MJB2"/>
    <mergeCell ref="MJC2:MKA2"/>
    <mergeCell ref="MKB2:MKZ2"/>
    <mergeCell ref="MLA2:MLY2"/>
    <mergeCell ref="MLZ2:MMX2"/>
    <mergeCell ref="MDI2:MEG2"/>
    <mergeCell ref="MEH2:MFF2"/>
    <mergeCell ref="MFG2:MGE2"/>
    <mergeCell ref="MGF2:MHD2"/>
    <mergeCell ref="MHE2:MIC2"/>
    <mergeCell ref="LYN2:LZL2"/>
    <mergeCell ref="LZM2:MAK2"/>
    <mergeCell ref="MAL2:MBJ2"/>
    <mergeCell ref="MBK2:MCI2"/>
    <mergeCell ref="MCJ2:MDH2"/>
    <mergeCell ref="LTS2:LUQ2"/>
    <mergeCell ref="LUR2:LVP2"/>
    <mergeCell ref="LVQ2:LWO2"/>
    <mergeCell ref="LWP2:LXN2"/>
    <mergeCell ref="LXO2:LYM2"/>
    <mergeCell ref="LOX2:LPV2"/>
    <mergeCell ref="LPW2:LQU2"/>
    <mergeCell ref="LQV2:LRT2"/>
    <mergeCell ref="LRU2:LSS2"/>
    <mergeCell ref="LST2:LTR2"/>
    <mergeCell ref="LKC2:LLA2"/>
    <mergeCell ref="LLB2:LLZ2"/>
    <mergeCell ref="LMA2:LMY2"/>
    <mergeCell ref="LMZ2:LNX2"/>
    <mergeCell ref="LNY2:LOW2"/>
    <mergeCell ref="LFH2:LGF2"/>
    <mergeCell ref="LGG2:LHE2"/>
    <mergeCell ref="LHF2:LID2"/>
    <mergeCell ref="LIE2:LJC2"/>
    <mergeCell ref="LJD2:LKB2"/>
    <mergeCell ref="LAM2:LBK2"/>
    <mergeCell ref="LBL2:LCJ2"/>
    <mergeCell ref="LCK2:LDI2"/>
    <mergeCell ref="LDJ2:LEH2"/>
    <mergeCell ref="LEI2:LFG2"/>
    <mergeCell ref="KVR2:KWP2"/>
    <mergeCell ref="KWQ2:KXO2"/>
    <mergeCell ref="KXP2:KYN2"/>
    <mergeCell ref="KYO2:KZM2"/>
    <mergeCell ref="KZN2:LAL2"/>
    <mergeCell ref="KQW2:KRU2"/>
    <mergeCell ref="KRV2:KST2"/>
    <mergeCell ref="KSU2:KTS2"/>
    <mergeCell ref="KTT2:KUR2"/>
    <mergeCell ref="KUS2:KVQ2"/>
    <mergeCell ref="KMB2:KMZ2"/>
    <mergeCell ref="KNA2:KNY2"/>
    <mergeCell ref="KNZ2:KOX2"/>
    <mergeCell ref="KOY2:KPW2"/>
    <mergeCell ref="KPX2:KQV2"/>
    <mergeCell ref="KHG2:KIE2"/>
    <mergeCell ref="KIF2:KJD2"/>
    <mergeCell ref="KJE2:KKC2"/>
    <mergeCell ref="KKD2:KLB2"/>
    <mergeCell ref="KLC2:KMA2"/>
    <mergeCell ref="KCL2:KDJ2"/>
    <mergeCell ref="KDK2:KEI2"/>
    <mergeCell ref="KEJ2:KFH2"/>
    <mergeCell ref="KFI2:KGG2"/>
    <mergeCell ref="KGH2:KHF2"/>
    <mergeCell ref="JXQ2:JYO2"/>
    <mergeCell ref="JYP2:JZN2"/>
    <mergeCell ref="JZO2:KAM2"/>
    <mergeCell ref="KAN2:KBL2"/>
    <mergeCell ref="KBM2:KCK2"/>
    <mergeCell ref="JSV2:JTT2"/>
    <mergeCell ref="JTU2:JUS2"/>
    <mergeCell ref="JUT2:JVR2"/>
    <mergeCell ref="JVS2:JWQ2"/>
    <mergeCell ref="JWR2:JXP2"/>
    <mergeCell ref="JOA2:JOY2"/>
    <mergeCell ref="JOZ2:JPX2"/>
    <mergeCell ref="JPY2:JQW2"/>
    <mergeCell ref="JQX2:JRV2"/>
    <mergeCell ref="JRW2:JSU2"/>
    <mergeCell ref="JJF2:JKD2"/>
    <mergeCell ref="JKE2:JLC2"/>
    <mergeCell ref="JLD2:JMB2"/>
    <mergeCell ref="JMC2:JNA2"/>
    <mergeCell ref="JNB2:JNZ2"/>
    <mergeCell ref="JEK2:JFI2"/>
    <mergeCell ref="JFJ2:JGH2"/>
    <mergeCell ref="JGI2:JHG2"/>
    <mergeCell ref="JHH2:JIF2"/>
    <mergeCell ref="JIG2:JJE2"/>
    <mergeCell ref="IZP2:JAN2"/>
    <mergeCell ref="JAO2:JBM2"/>
    <mergeCell ref="JBN2:JCL2"/>
    <mergeCell ref="JCM2:JDK2"/>
    <mergeCell ref="JDL2:JEJ2"/>
    <mergeCell ref="IUU2:IVS2"/>
    <mergeCell ref="IVT2:IWR2"/>
    <mergeCell ref="IWS2:IXQ2"/>
    <mergeCell ref="IXR2:IYP2"/>
    <mergeCell ref="IYQ2:IZO2"/>
    <mergeCell ref="IPZ2:IQX2"/>
    <mergeCell ref="IQY2:IRW2"/>
    <mergeCell ref="IRX2:ISV2"/>
    <mergeCell ref="ISW2:ITU2"/>
    <mergeCell ref="ITV2:IUT2"/>
    <mergeCell ref="ILE2:IMC2"/>
    <mergeCell ref="IMD2:INB2"/>
    <mergeCell ref="INC2:IOA2"/>
    <mergeCell ref="IOB2:IOZ2"/>
    <mergeCell ref="IPA2:IPY2"/>
    <mergeCell ref="IGJ2:IHH2"/>
    <mergeCell ref="IHI2:IIG2"/>
    <mergeCell ref="IIH2:IJF2"/>
    <mergeCell ref="IJG2:IKE2"/>
    <mergeCell ref="IKF2:ILD2"/>
    <mergeCell ref="IBO2:ICM2"/>
    <mergeCell ref="ICN2:IDL2"/>
    <mergeCell ref="IDM2:IEK2"/>
    <mergeCell ref="IEL2:IFJ2"/>
    <mergeCell ref="IFK2:IGI2"/>
    <mergeCell ref="HWT2:HXR2"/>
    <mergeCell ref="HXS2:HYQ2"/>
    <mergeCell ref="HYR2:HZP2"/>
    <mergeCell ref="HZQ2:IAO2"/>
    <mergeCell ref="IAP2:IBN2"/>
    <mergeCell ref="HRY2:HSW2"/>
    <mergeCell ref="HSX2:HTV2"/>
    <mergeCell ref="HTW2:HUU2"/>
    <mergeCell ref="HUV2:HVT2"/>
    <mergeCell ref="HVU2:HWS2"/>
    <mergeCell ref="HND2:HOB2"/>
    <mergeCell ref="HOC2:HPA2"/>
    <mergeCell ref="HPB2:HPZ2"/>
    <mergeCell ref="HQA2:HQY2"/>
    <mergeCell ref="HQZ2:HRX2"/>
    <mergeCell ref="HII2:HJG2"/>
    <mergeCell ref="HJH2:HKF2"/>
    <mergeCell ref="HKG2:HLE2"/>
    <mergeCell ref="HLF2:HMD2"/>
    <mergeCell ref="HME2:HNC2"/>
    <mergeCell ref="HDN2:HEL2"/>
    <mergeCell ref="HEM2:HFK2"/>
    <mergeCell ref="HFL2:HGJ2"/>
    <mergeCell ref="HGK2:HHI2"/>
    <mergeCell ref="HHJ2:HIH2"/>
    <mergeCell ref="GYS2:GZQ2"/>
    <mergeCell ref="GZR2:HAP2"/>
    <mergeCell ref="HAQ2:HBO2"/>
    <mergeCell ref="HBP2:HCN2"/>
    <mergeCell ref="HCO2:HDM2"/>
    <mergeCell ref="GTX2:GUV2"/>
    <mergeCell ref="GUW2:GVU2"/>
    <mergeCell ref="GVV2:GWT2"/>
    <mergeCell ref="GWU2:GXS2"/>
    <mergeCell ref="GXT2:GYR2"/>
    <mergeCell ref="GPC2:GQA2"/>
    <mergeCell ref="GQB2:GQZ2"/>
    <mergeCell ref="GRA2:GRY2"/>
    <mergeCell ref="GRZ2:GSX2"/>
    <mergeCell ref="GSY2:GTW2"/>
    <mergeCell ref="GKH2:GLF2"/>
    <mergeCell ref="GLG2:GME2"/>
    <mergeCell ref="GMF2:GND2"/>
    <mergeCell ref="GNE2:GOC2"/>
    <mergeCell ref="GOD2:GPB2"/>
    <mergeCell ref="GFM2:GGK2"/>
    <mergeCell ref="GGL2:GHJ2"/>
    <mergeCell ref="GHK2:GII2"/>
    <mergeCell ref="GIJ2:GJH2"/>
    <mergeCell ref="GJI2:GKG2"/>
    <mergeCell ref="GAR2:GBP2"/>
    <mergeCell ref="GBQ2:GCO2"/>
    <mergeCell ref="GCP2:GDN2"/>
    <mergeCell ref="GDO2:GEM2"/>
    <mergeCell ref="GEN2:GFL2"/>
    <mergeCell ref="FVW2:FWU2"/>
    <mergeCell ref="FWV2:FXT2"/>
    <mergeCell ref="FXU2:FYS2"/>
    <mergeCell ref="FYT2:FZR2"/>
    <mergeCell ref="FZS2:GAQ2"/>
    <mergeCell ref="FRB2:FRZ2"/>
    <mergeCell ref="FSA2:FSY2"/>
    <mergeCell ref="FSZ2:FTX2"/>
    <mergeCell ref="FTY2:FUW2"/>
    <mergeCell ref="FUX2:FVV2"/>
    <mergeCell ref="FMG2:FNE2"/>
    <mergeCell ref="FNF2:FOD2"/>
    <mergeCell ref="FOE2:FPC2"/>
    <mergeCell ref="FPD2:FQB2"/>
    <mergeCell ref="FQC2:FRA2"/>
    <mergeCell ref="FHL2:FIJ2"/>
    <mergeCell ref="FIK2:FJI2"/>
    <mergeCell ref="FJJ2:FKH2"/>
    <mergeCell ref="FKI2:FLG2"/>
    <mergeCell ref="FLH2:FMF2"/>
    <mergeCell ref="FCQ2:FDO2"/>
    <mergeCell ref="FDP2:FEN2"/>
    <mergeCell ref="FEO2:FFM2"/>
    <mergeCell ref="FFN2:FGL2"/>
    <mergeCell ref="FGM2:FHK2"/>
    <mergeCell ref="EXV2:EYT2"/>
    <mergeCell ref="EYU2:EZS2"/>
    <mergeCell ref="EZT2:FAR2"/>
    <mergeCell ref="FAS2:FBQ2"/>
    <mergeCell ref="FBR2:FCP2"/>
    <mergeCell ref="ETA2:ETY2"/>
    <mergeCell ref="ETZ2:EUX2"/>
    <mergeCell ref="EUY2:EVW2"/>
    <mergeCell ref="EVX2:EWV2"/>
    <mergeCell ref="EWW2:EXU2"/>
    <mergeCell ref="EOF2:EPD2"/>
    <mergeCell ref="EPE2:EQC2"/>
    <mergeCell ref="EQD2:ERB2"/>
    <mergeCell ref="ERC2:ESA2"/>
    <mergeCell ref="ESB2:ESZ2"/>
    <mergeCell ref="EJK2:EKI2"/>
    <mergeCell ref="EKJ2:ELH2"/>
    <mergeCell ref="ELI2:EMG2"/>
    <mergeCell ref="EMH2:ENF2"/>
    <mergeCell ref="ENG2:EOE2"/>
    <mergeCell ref="EEP2:EFN2"/>
    <mergeCell ref="EFO2:EGM2"/>
    <mergeCell ref="EGN2:EHL2"/>
    <mergeCell ref="EHM2:EIK2"/>
    <mergeCell ref="EIL2:EJJ2"/>
    <mergeCell ref="DZU2:EAS2"/>
    <mergeCell ref="EAT2:EBR2"/>
    <mergeCell ref="EBS2:ECQ2"/>
    <mergeCell ref="ECR2:EDP2"/>
    <mergeCell ref="EDQ2:EEO2"/>
    <mergeCell ref="DUZ2:DVX2"/>
    <mergeCell ref="DVY2:DWW2"/>
    <mergeCell ref="DWX2:DXV2"/>
    <mergeCell ref="DXW2:DYU2"/>
    <mergeCell ref="DYV2:DZT2"/>
    <mergeCell ref="DQE2:DRC2"/>
    <mergeCell ref="DRD2:DSB2"/>
    <mergeCell ref="DSC2:DTA2"/>
    <mergeCell ref="DTB2:DTZ2"/>
    <mergeCell ref="DUA2:DUY2"/>
    <mergeCell ref="DLJ2:DMH2"/>
    <mergeCell ref="DMI2:DNG2"/>
    <mergeCell ref="DNH2:DOF2"/>
    <mergeCell ref="DOG2:DPE2"/>
    <mergeCell ref="DPF2:DQD2"/>
    <mergeCell ref="DGO2:DHM2"/>
    <mergeCell ref="DHN2:DIL2"/>
    <mergeCell ref="DIM2:DJK2"/>
    <mergeCell ref="DJL2:DKJ2"/>
    <mergeCell ref="DKK2:DLI2"/>
    <mergeCell ref="DBT2:DCR2"/>
    <mergeCell ref="DCS2:DDQ2"/>
    <mergeCell ref="DDR2:DEP2"/>
    <mergeCell ref="DEQ2:DFO2"/>
    <mergeCell ref="DFP2:DGN2"/>
    <mergeCell ref="CWY2:CXW2"/>
    <mergeCell ref="CXX2:CYV2"/>
    <mergeCell ref="CYW2:CZU2"/>
    <mergeCell ref="CZV2:DAT2"/>
    <mergeCell ref="DAU2:DBS2"/>
    <mergeCell ref="CSD2:CTB2"/>
    <mergeCell ref="CTC2:CUA2"/>
    <mergeCell ref="CUB2:CUZ2"/>
    <mergeCell ref="CVA2:CVY2"/>
    <mergeCell ref="CVZ2:CWX2"/>
    <mergeCell ref="CNI2:COG2"/>
    <mergeCell ref="COH2:CPF2"/>
    <mergeCell ref="CPG2:CQE2"/>
    <mergeCell ref="CQF2:CRD2"/>
    <mergeCell ref="CRE2:CSC2"/>
    <mergeCell ref="CIN2:CJL2"/>
    <mergeCell ref="CJM2:CKK2"/>
    <mergeCell ref="CKL2:CLJ2"/>
    <mergeCell ref="CLK2:CMI2"/>
    <mergeCell ref="CMJ2:CNH2"/>
    <mergeCell ref="CDS2:CEQ2"/>
    <mergeCell ref="CER2:CFP2"/>
    <mergeCell ref="CFQ2:CGO2"/>
    <mergeCell ref="CGP2:CHN2"/>
    <mergeCell ref="CHO2:CIM2"/>
    <mergeCell ref="BYX2:BZV2"/>
    <mergeCell ref="BZW2:CAU2"/>
    <mergeCell ref="CAV2:CBT2"/>
    <mergeCell ref="CBU2:CCS2"/>
    <mergeCell ref="CCT2:CDR2"/>
    <mergeCell ref="BUC2:BVA2"/>
    <mergeCell ref="BVB2:BVZ2"/>
    <mergeCell ref="BWA2:BWY2"/>
    <mergeCell ref="BWZ2:BXX2"/>
    <mergeCell ref="BXY2:BYW2"/>
    <mergeCell ref="BPH2:BQF2"/>
    <mergeCell ref="BQG2:BRE2"/>
    <mergeCell ref="BRF2:BSD2"/>
    <mergeCell ref="BSE2:BTC2"/>
    <mergeCell ref="BTD2:BUB2"/>
    <mergeCell ref="BKM2:BLK2"/>
    <mergeCell ref="BLL2:BMJ2"/>
    <mergeCell ref="BMK2:BNI2"/>
    <mergeCell ref="BNJ2:BOH2"/>
    <mergeCell ref="BOI2:BPG2"/>
    <mergeCell ref="BFR2:BGP2"/>
    <mergeCell ref="BGQ2:BHO2"/>
    <mergeCell ref="BHP2:BIN2"/>
    <mergeCell ref="BIO2:BJM2"/>
    <mergeCell ref="BJN2:BKL2"/>
    <mergeCell ref="BAW2:BBU2"/>
    <mergeCell ref="BBV2:BCT2"/>
    <mergeCell ref="BCU2:BDS2"/>
    <mergeCell ref="BDT2:BER2"/>
    <mergeCell ref="BES2:BFQ2"/>
    <mergeCell ref="AWB2:AWZ2"/>
    <mergeCell ref="AXA2:AXY2"/>
    <mergeCell ref="AXZ2:AYX2"/>
    <mergeCell ref="AYY2:AZW2"/>
    <mergeCell ref="AZX2:BAV2"/>
    <mergeCell ref="ARG2:ASE2"/>
    <mergeCell ref="ASF2:ATD2"/>
    <mergeCell ref="ATE2:AUC2"/>
    <mergeCell ref="AUD2:AVB2"/>
    <mergeCell ref="AVC2:AWA2"/>
    <mergeCell ref="AML2:ANJ2"/>
    <mergeCell ref="ANK2:AOI2"/>
    <mergeCell ref="AOJ2:APH2"/>
    <mergeCell ref="API2:AQG2"/>
    <mergeCell ref="AQH2:ARF2"/>
    <mergeCell ref="AHQ2:AIO2"/>
    <mergeCell ref="AIP2:AJN2"/>
    <mergeCell ref="AJO2:AKM2"/>
    <mergeCell ref="AKN2:ALL2"/>
    <mergeCell ref="ALM2:AMK2"/>
    <mergeCell ref="ACV2:ADT2"/>
    <mergeCell ref="ADU2:AES2"/>
    <mergeCell ref="AET2:AFR2"/>
    <mergeCell ref="AFS2:AGQ2"/>
    <mergeCell ref="AGR2:AHP2"/>
    <mergeCell ref="YA2:YY2"/>
    <mergeCell ref="YZ2:ZX2"/>
    <mergeCell ref="ZY2:AAW2"/>
    <mergeCell ref="AAX2:ABV2"/>
    <mergeCell ref="ABW2:ACU2"/>
    <mergeCell ref="TF2:UD2"/>
    <mergeCell ref="UE2:VC2"/>
    <mergeCell ref="VD2:WB2"/>
    <mergeCell ref="WC2:XA2"/>
    <mergeCell ref="XB2:XZ2"/>
    <mergeCell ref="OK2:PI2"/>
    <mergeCell ref="PJ2:QH2"/>
    <mergeCell ref="QI2:RG2"/>
    <mergeCell ref="RH2:SF2"/>
    <mergeCell ref="SG2:TE2"/>
    <mergeCell ref="JP2:KN2"/>
    <mergeCell ref="KO2:LM2"/>
    <mergeCell ref="LN2:ML2"/>
    <mergeCell ref="MM2:NK2"/>
    <mergeCell ref="NL2:OJ2"/>
    <mergeCell ref="EU2:FS2"/>
    <mergeCell ref="FT2:GR2"/>
    <mergeCell ref="GS2:HQ2"/>
    <mergeCell ref="HR2:IP2"/>
    <mergeCell ref="IQ2:JO2"/>
    <mergeCell ref="Z2:AX2"/>
    <mergeCell ref="AY2:BW2"/>
    <mergeCell ref="BX2:CV2"/>
    <mergeCell ref="CW2:DU2"/>
    <mergeCell ref="DV2:ET2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20.85546875" style="10" bestFit="1" customWidth="1"/>
    <col min="4" max="4" width="1" style="10" customWidth="1"/>
    <col min="5" max="5" width="14.85546875" style="10" bestFit="1" customWidth="1"/>
    <col min="6" max="6" width="1" style="10" customWidth="1"/>
    <col min="7" max="7" width="15.28515625" style="10" bestFit="1" customWidth="1"/>
    <col min="8" max="8" width="1" style="10" customWidth="1"/>
    <col min="9" max="9" width="12.42578125" style="10" bestFit="1" customWidth="1"/>
    <col min="10" max="10" width="1" style="10" customWidth="1"/>
    <col min="11" max="11" width="20.85546875" style="10" bestFit="1" customWidth="1"/>
    <col min="12" max="12" width="1" style="10" customWidth="1"/>
    <col min="13" max="13" width="14.85546875" style="10" bestFit="1" customWidth="1"/>
    <col min="14" max="14" width="1" style="10" customWidth="1"/>
    <col min="15" max="15" width="15.28515625" style="10" bestFit="1" customWidth="1"/>
    <col min="16" max="16" width="1" style="10" customWidth="1"/>
    <col min="17" max="17" width="12.4257812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55000000000000004">
      <c r="A2" s="11" t="s">
        <v>0</v>
      </c>
      <c r="B2" s="11"/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30" x14ac:dyDescent="0.55000000000000004">
      <c r="A3" s="11" t="s">
        <v>1</v>
      </c>
      <c r="B3" s="11"/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0" x14ac:dyDescent="0.55000000000000004">
      <c r="A4" s="11" t="str">
        <f>سهام!A4</f>
        <v>برای ماه منتهی به 1402/02/31</v>
      </c>
      <c r="B4" s="11"/>
      <c r="C4" s="11" t="s">
        <v>167</v>
      </c>
      <c r="D4" s="11" t="s">
        <v>167</v>
      </c>
      <c r="E4" s="11" t="s">
        <v>167</v>
      </c>
      <c r="F4" s="11" t="s">
        <v>167</v>
      </c>
      <c r="G4" s="11" t="s">
        <v>167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6" spans="1:17" ht="30" x14ac:dyDescent="0.55000000000000004">
      <c r="A6" s="11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30" x14ac:dyDescent="0.55000000000000004">
      <c r="A7" s="12" t="s">
        <v>3</v>
      </c>
      <c r="C7" s="13" t="s">
        <v>34</v>
      </c>
      <c r="E7" s="13" t="s">
        <v>35</v>
      </c>
      <c r="G7" s="13" t="s">
        <v>36</v>
      </c>
      <c r="I7" s="13" t="s">
        <v>37</v>
      </c>
      <c r="K7" s="13" t="s">
        <v>34</v>
      </c>
      <c r="M7" s="13" t="s">
        <v>35</v>
      </c>
      <c r="O7" s="13" t="s">
        <v>36</v>
      </c>
      <c r="Q7" s="13" t="s">
        <v>37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9"/>
  <sheetViews>
    <sheetView rightToLeft="1" workbookViewId="0">
      <selection activeCell="A5" sqref="A5"/>
    </sheetView>
  </sheetViews>
  <sheetFormatPr defaultColWidth="9" defaultRowHeight="21" x14ac:dyDescent="0.55000000000000004"/>
  <cols>
    <col min="1" max="1" width="28.5703125" style="10" bestFit="1" customWidth="1"/>
    <col min="2" max="2" width="1.7109375" style="10" customWidth="1"/>
    <col min="3" max="3" width="27.28515625" style="10" bestFit="1" customWidth="1"/>
    <col min="4" max="4" width="1.7109375" style="10" customWidth="1"/>
    <col min="5" max="5" width="24.28515625" style="10" bestFit="1" customWidth="1"/>
    <col min="6" max="6" width="1.7109375" style="10" customWidth="1"/>
    <col min="7" max="7" width="15.85546875" style="10" bestFit="1" customWidth="1"/>
    <col min="8" max="8" width="1.7109375" style="10" customWidth="1"/>
    <col min="9" max="9" width="19.42578125" style="10" bestFit="1" customWidth="1"/>
    <col min="10" max="10" width="1.7109375" style="10" customWidth="1"/>
    <col min="11" max="11" width="11.5703125" style="10" bestFit="1" customWidth="1"/>
    <col min="12" max="12" width="1.7109375" style="10" customWidth="1"/>
    <col min="13" max="13" width="11.7109375" style="10" bestFit="1" customWidth="1"/>
    <col min="14" max="14" width="1.7109375" style="10" customWidth="1"/>
    <col min="15" max="15" width="7.7109375" style="10" bestFit="1" customWidth="1"/>
    <col min="16" max="16" width="1.7109375" style="10" customWidth="1"/>
    <col min="17" max="17" width="18.85546875" style="10" bestFit="1" customWidth="1"/>
    <col min="18" max="18" width="1.7109375" style="10" customWidth="1"/>
    <col min="19" max="19" width="23.7109375" style="10" bestFit="1" customWidth="1"/>
    <col min="20" max="20" width="1.7109375" style="10" customWidth="1"/>
    <col min="21" max="21" width="7.7109375" style="10" bestFit="1" customWidth="1"/>
    <col min="22" max="22" width="1.7109375" style="10" customWidth="1"/>
    <col min="23" max="23" width="18.85546875" style="10" bestFit="1" customWidth="1"/>
    <col min="24" max="24" width="1.7109375" style="10" customWidth="1"/>
    <col min="25" max="25" width="7.7109375" style="10" bestFit="1" customWidth="1"/>
    <col min="26" max="26" width="1.7109375" style="10" customWidth="1"/>
    <col min="27" max="27" width="16.28515625" style="10" bestFit="1" customWidth="1"/>
    <col min="28" max="28" width="1.7109375" style="10" customWidth="1"/>
    <col min="29" max="29" width="7.7109375" style="10" bestFit="1" customWidth="1"/>
    <col min="30" max="30" width="1.7109375" style="10" customWidth="1"/>
    <col min="31" max="31" width="23.85546875" style="10" bestFit="1" customWidth="1"/>
    <col min="32" max="32" width="1.7109375" style="10" customWidth="1"/>
    <col min="33" max="33" width="18.85546875" style="10" bestFit="1" customWidth="1"/>
    <col min="34" max="34" width="1.7109375" style="10" customWidth="1"/>
    <col min="35" max="35" width="23.7109375" style="10" bestFit="1" customWidth="1"/>
    <col min="36" max="36" width="1.7109375" style="10" customWidth="1"/>
    <col min="37" max="37" width="38.7109375" style="10" bestFit="1" customWidth="1"/>
    <col min="38" max="16384" width="9" style="10"/>
  </cols>
  <sheetData>
    <row r="2" spans="1:37" ht="30" x14ac:dyDescent="0.55000000000000004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0" x14ac:dyDescent="0.55000000000000004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0" x14ac:dyDescent="0.55000000000000004">
      <c r="A4" s="11" t="str">
        <f>تبعی!A4</f>
        <v>برای ماه منتهی به 1402/02/31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6" spans="1:37" ht="30" x14ac:dyDescent="0.55000000000000004">
      <c r="A6" s="12" t="s">
        <v>38</v>
      </c>
      <c r="B6" s="12" t="s">
        <v>38</v>
      </c>
      <c r="C6" s="12" t="s">
        <v>38</v>
      </c>
      <c r="D6" s="12" t="s">
        <v>38</v>
      </c>
      <c r="E6" s="12" t="s">
        <v>38</v>
      </c>
      <c r="F6" s="12" t="s">
        <v>38</v>
      </c>
      <c r="G6" s="12" t="s">
        <v>38</v>
      </c>
      <c r="H6" s="12" t="s">
        <v>38</v>
      </c>
      <c r="I6" s="12" t="s">
        <v>38</v>
      </c>
      <c r="J6" s="12" t="s">
        <v>38</v>
      </c>
      <c r="K6" s="12" t="s">
        <v>38</v>
      </c>
      <c r="L6" s="12" t="s">
        <v>38</v>
      </c>
      <c r="M6" s="12" t="s">
        <v>38</v>
      </c>
      <c r="O6" s="12" t="s">
        <v>4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30" x14ac:dyDescent="0.55000000000000004">
      <c r="A7" s="16" t="s">
        <v>39</v>
      </c>
      <c r="C7" s="16" t="s">
        <v>40</v>
      </c>
      <c r="E7" s="16" t="s">
        <v>41</v>
      </c>
      <c r="G7" s="16" t="s">
        <v>42</v>
      </c>
      <c r="I7" s="16" t="s">
        <v>43</v>
      </c>
      <c r="K7" s="16" t="s">
        <v>44</v>
      </c>
      <c r="M7" s="16" t="s">
        <v>37</v>
      </c>
      <c r="O7" s="16" t="s">
        <v>7</v>
      </c>
      <c r="Q7" s="16" t="s">
        <v>8</v>
      </c>
      <c r="S7" s="16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6" t="s">
        <v>7</v>
      </c>
      <c r="AE7" s="16" t="s">
        <v>45</v>
      </c>
      <c r="AG7" s="16" t="s">
        <v>8</v>
      </c>
      <c r="AI7" s="16" t="s">
        <v>9</v>
      </c>
      <c r="AK7" s="16" t="s">
        <v>13</v>
      </c>
    </row>
    <row r="8" spans="1:37" ht="30" x14ac:dyDescent="0.55000000000000004">
      <c r="A8" s="12" t="s">
        <v>39</v>
      </c>
      <c r="C8" s="12" t="s">
        <v>40</v>
      </c>
      <c r="E8" s="12" t="s">
        <v>41</v>
      </c>
      <c r="G8" s="12" t="s">
        <v>42</v>
      </c>
      <c r="I8" s="12" t="s">
        <v>43</v>
      </c>
      <c r="K8" s="12" t="s">
        <v>44</v>
      </c>
      <c r="M8" s="12" t="s">
        <v>37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45</v>
      </c>
      <c r="AG8" s="12" t="s">
        <v>8</v>
      </c>
      <c r="AI8" s="12" t="s">
        <v>9</v>
      </c>
      <c r="AK8" s="12" t="s">
        <v>13</v>
      </c>
    </row>
    <row r="9" spans="1:37" x14ac:dyDescent="0.55000000000000004">
      <c r="A9" s="17" t="s">
        <v>46</v>
      </c>
      <c r="B9" s="18"/>
      <c r="C9" s="18" t="s">
        <v>47</v>
      </c>
      <c r="D9" s="18"/>
      <c r="E9" s="18" t="s">
        <v>47</v>
      </c>
      <c r="F9" s="18"/>
      <c r="G9" s="18" t="s">
        <v>48</v>
      </c>
      <c r="H9" s="18"/>
      <c r="I9" s="18" t="s">
        <v>49</v>
      </c>
      <c r="J9" s="18"/>
      <c r="K9" s="19">
        <v>0</v>
      </c>
      <c r="L9" s="18"/>
      <c r="M9" s="19">
        <v>0</v>
      </c>
      <c r="N9" s="18"/>
      <c r="O9" s="19">
        <v>8500</v>
      </c>
      <c r="P9" s="18"/>
      <c r="Q9" s="19">
        <v>5212855532</v>
      </c>
      <c r="R9" s="18"/>
      <c r="S9" s="19">
        <v>5696816811</v>
      </c>
      <c r="T9" s="18"/>
      <c r="U9" s="19">
        <v>0</v>
      </c>
      <c r="V9" s="18"/>
      <c r="W9" s="19">
        <v>0</v>
      </c>
      <c r="X9" s="18"/>
      <c r="Y9" s="19">
        <v>0</v>
      </c>
      <c r="Z9" s="18"/>
      <c r="AA9" s="19">
        <v>0</v>
      </c>
      <c r="AB9" s="18"/>
      <c r="AC9" s="19">
        <v>8500</v>
      </c>
      <c r="AD9" s="18"/>
      <c r="AE9" s="19">
        <v>682380</v>
      </c>
      <c r="AF9" s="18"/>
      <c r="AG9" s="19">
        <v>5212855532</v>
      </c>
      <c r="AH9" s="18"/>
      <c r="AI9" s="19">
        <v>5796024833</v>
      </c>
      <c r="AJ9" s="18"/>
      <c r="AK9" s="18" t="s">
        <v>50</v>
      </c>
    </row>
    <row r="10" spans="1:37" x14ac:dyDescent="0.55000000000000004">
      <c r="A10" s="17" t="s">
        <v>51</v>
      </c>
      <c r="B10" s="18"/>
      <c r="C10" s="18" t="s">
        <v>47</v>
      </c>
      <c r="D10" s="18"/>
      <c r="E10" s="18" t="s">
        <v>47</v>
      </c>
      <c r="F10" s="18"/>
      <c r="G10" s="18" t="s">
        <v>52</v>
      </c>
      <c r="H10" s="18"/>
      <c r="I10" s="18" t="s">
        <v>53</v>
      </c>
      <c r="J10" s="18"/>
      <c r="K10" s="19">
        <v>0</v>
      </c>
      <c r="L10" s="18"/>
      <c r="M10" s="19">
        <v>0</v>
      </c>
      <c r="N10" s="18"/>
      <c r="O10" s="19">
        <v>7807</v>
      </c>
      <c r="P10" s="18"/>
      <c r="Q10" s="19">
        <v>6609810524</v>
      </c>
      <c r="R10" s="18"/>
      <c r="S10" s="19">
        <v>7138499078</v>
      </c>
      <c r="T10" s="18"/>
      <c r="U10" s="19">
        <v>0</v>
      </c>
      <c r="V10" s="18"/>
      <c r="W10" s="19">
        <v>0</v>
      </c>
      <c r="X10" s="18"/>
      <c r="Y10" s="19">
        <v>0</v>
      </c>
      <c r="Z10" s="18"/>
      <c r="AA10" s="19">
        <v>0</v>
      </c>
      <c r="AB10" s="18"/>
      <c r="AC10" s="19">
        <v>7807</v>
      </c>
      <c r="AD10" s="18"/>
      <c r="AE10" s="19">
        <v>938064</v>
      </c>
      <c r="AF10" s="18"/>
      <c r="AG10" s="19">
        <v>6609810524</v>
      </c>
      <c r="AH10" s="18"/>
      <c r="AI10" s="19">
        <v>7318156135</v>
      </c>
      <c r="AJ10" s="18"/>
      <c r="AK10" s="18" t="s">
        <v>54</v>
      </c>
    </row>
    <row r="11" spans="1:37" x14ac:dyDescent="0.55000000000000004">
      <c r="A11" s="17" t="s">
        <v>55</v>
      </c>
      <c r="B11" s="18"/>
      <c r="C11" s="18" t="s">
        <v>47</v>
      </c>
      <c r="D11" s="18"/>
      <c r="E11" s="18" t="s">
        <v>47</v>
      </c>
      <c r="F11" s="18"/>
      <c r="G11" s="18" t="s">
        <v>56</v>
      </c>
      <c r="H11" s="18"/>
      <c r="I11" s="18" t="s">
        <v>57</v>
      </c>
      <c r="J11" s="18"/>
      <c r="K11" s="19">
        <v>0</v>
      </c>
      <c r="L11" s="18"/>
      <c r="M11" s="19">
        <v>0</v>
      </c>
      <c r="N11" s="18"/>
      <c r="O11" s="19">
        <v>4728</v>
      </c>
      <c r="P11" s="18"/>
      <c r="Q11" s="19">
        <v>3950742212</v>
      </c>
      <c r="R11" s="18"/>
      <c r="S11" s="19">
        <v>4227589725</v>
      </c>
      <c r="T11" s="18"/>
      <c r="U11" s="19">
        <v>0</v>
      </c>
      <c r="V11" s="18"/>
      <c r="W11" s="19">
        <v>0</v>
      </c>
      <c r="X11" s="18"/>
      <c r="Y11" s="19">
        <v>0</v>
      </c>
      <c r="Z11" s="18"/>
      <c r="AA11" s="19">
        <v>0</v>
      </c>
      <c r="AB11" s="18"/>
      <c r="AC11" s="19">
        <v>4728</v>
      </c>
      <c r="AD11" s="18"/>
      <c r="AE11" s="19">
        <v>918000</v>
      </c>
      <c r="AF11" s="18"/>
      <c r="AG11" s="19">
        <v>3950742212</v>
      </c>
      <c r="AH11" s="18"/>
      <c r="AI11" s="19">
        <v>4337157279</v>
      </c>
      <c r="AJ11" s="18"/>
      <c r="AK11" s="18" t="s">
        <v>58</v>
      </c>
    </row>
    <row r="12" spans="1:37" x14ac:dyDescent="0.55000000000000004">
      <c r="A12" s="17" t="s">
        <v>59</v>
      </c>
      <c r="B12" s="18"/>
      <c r="C12" s="18" t="s">
        <v>47</v>
      </c>
      <c r="D12" s="18"/>
      <c r="E12" s="18" t="s">
        <v>47</v>
      </c>
      <c r="F12" s="18"/>
      <c r="G12" s="18" t="s">
        <v>52</v>
      </c>
      <c r="H12" s="18"/>
      <c r="I12" s="18" t="s">
        <v>60</v>
      </c>
      <c r="J12" s="18"/>
      <c r="K12" s="19">
        <v>0</v>
      </c>
      <c r="L12" s="18"/>
      <c r="M12" s="19">
        <v>0</v>
      </c>
      <c r="N12" s="18"/>
      <c r="O12" s="19">
        <v>8814</v>
      </c>
      <c r="P12" s="18"/>
      <c r="Q12" s="19">
        <v>7117658447</v>
      </c>
      <c r="R12" s="18"/>
      <c r="S12" s="19">
        <v>7717712169</v>
      </c>
      <c r="T12" s="18"/>
      <c r="U12" s="19">
        <v>0</v>
      </c>
      <c r="V12" s="18"/>
      <c r="W12" s="19">
        <v>0</v>
      </c>
      <c r="X12" s="18"/>
      <c r="Y12" s="19">
        <v>0</v>
      </c>
      <c r="Z12" s="18"/>
      <c r="AA12" s="19">
        <v>0</v>
      </c>
      <c r="AB12" s="18"/>
      <c r="AC12" s="19">
        <v>8814</v>
      </c>
      <c r="AD12" s="18"/>
      <c r="AE12" s="19">
        <v>896707</v>
      </c>
      <c r="AF12" s="18"/>
      <c r="AG12" s="19">
        <v>7117658447</v>
      </c>
      <c r="AH12" s="18"/>
      <c r="AI12" s="19">
        <v>7897845405</v>
      </c>
      <c r="AJ12" s="18"/>
      <c r="AK12" s="18" t="s">
        <v>61</v>
      </c>
    </row>
    <row r="13" spans="1:37" x14ac:dyDescent="0.55000000000000004">
      <c r="A13" s="17" t="s">
        <v>62</v>
      </c>
      <c r="B13" s="18"/>
      <c r="C13" s="18" t="s">
        <v>47</v>
      </c>
      <c r="D13" s="18"/>
      <c r="E13" s="18" t="s">
        <v>47</v>
      </c>
      <c r="F13" s="18"/>
      <c r="G13" s="18" t="s">
        <v>63</v>
      </c>
      <c r="H13" s="18"/>
      <c r="I13" s="18" t="s">
        <v>60</v>
      </c>
      <c r="J13" s="18"/>
      <c r="K13" s="19">
        <v>0</v>
      </c>
      <c r="L13" s="18"/>
      <c r="M13" s="19">
        <v>0</v>
      </c>
      <c r="N13" s="18"/>
      <c r="O13" s="19">
        <v>5000</v>
      </c>
      <c r="P13" s="18"/>
      <c r="Q13" s="19">
        <v>4020412687</v>
      </c>
      <c r="R13" s="18"/>
      <c r="S13" s="19">
        <v>4336853500</v>
      </c>
      <c r="T13" s="18"/>
      <c r="U13" s="19">
        <v>0</v>
      </c>
      <c r="V13" s="18"/>
      <c r="W13" s="19">
        <v>0</v>
      </c>
      <c r="X13" s="18"/>
      <c r="Y13" s="19">
        <v>0</v>
      </c>
      <c r="Z13" s="18"/>
      <c r="AA13" s="19">
        <v>0</v>
      </c>
      <c r="AB13" s="18"/>
      <c r="AC13" s="19">
        <v>5000</v>
      </c>
      <c r="AD13" s="18"/>
      <c r="AE13" s="19">
        <v>883960</v>
      </c>
      <c r="AF13" s="18"/>
      <c r="AG13" s="19">
        <v>4020412687</v>
      </c>
      <c r="AH13" s="18"/>
      <c r="AI13" s="19">
        <v>4416595645</v>
      </c>
      <c r="AJ13" s="18"/>
      <c r="AK13" s="18" t="s">
        <v>58</v>
      </c>
    </row>
    <row r="14" spans="1:37" x14ac:dyDescent="0.55000000000000004">
      <c r="A14" s="17" t="s">
        <v>64</v>
      </c>
      <c r="B14" s="18"/>
      <c r="C14" s="18" t="s">
        <v>47</v>
      </c>
      <c r="D14" s="18"/>
      <c r="E14" s="18" t="s">
        <v>47</v>
      </c>
      <c r="F14" s="18"/>
      <c r="G14" s="18" t="s">
        <v>65</v>
      </c>
      <c r="H14" s="18"/>
      <c r="I14" s="18" t="s">
        <v>66</v>
      </c>
      <c r="J14" s="18"/>
      <c r="K14" s="19">
        <v>17</v>
      </c>
      <c r="L14" s="18"/>
      <c r="M14" s="19">
        <v>17</v>
      </c>
      <c r="N14" s="18"/>
      <c r="O14" s="19">
        <v>100</v>
      </c>
      <c r="P14" s="18"/>
      <c r="Q14" s="19">
        <v>96419853</v>
      </c>
      <c r="R14" s="18"/>
      <c r="S14" s="19">
        <v>96165229</v>
      </c>
      <c r="T14" s="18"/>
      <c r="U14" s="19">
        <v>0</v>
      </c>
      <c r="V14" s="18"/>
      <c r="W14" s="19">
        <v>0</v>
      </c>
      <c r="X14" s="18"/>
      <c r="Y14" s="19">
        <v>0</v>
      </c>
      <c r="Z14" s="18"/>
      <c r="AA14" s="19">
        <v>0</v>
      </c>
      <c r="AB14" s="18"/>
      <c r="AC14" s="19">
        <v>100</v>
      </c>
      <c r="AD14" s="18"/>
      <c r="AE14" s="19">
        <v>924000</v>
      </c>
      <c r="AF14" s="18"/>
      <c r="AG14" s="19">
        <v>96419853</v>
      </c>
      <c r="AH14" s="18"/>
      <c r="AI14" s="19">
        <v>92333010</v>
      </c>
      <c r="AJ14" s="18"/>
      <c r="AK14" s="18" t="s">
        <v>18</v>
      </c>
    </row>
    <row r="15" spans="1:37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19"/>
      <c r="N15" s="18"/>
      <c r="O15" s="19"/>
      <c r="P15" s="18"/>
      <c r="Q15" s="19"/>
      <c r="R15" s="18"/>
      <c r="S15" s="19"/>
      <c r="T15" s="18"/>
      <c r="U15" s="19"/>
      <c r="V15" s="18"/>
      <c r="W15" s="19"/>
      <c r="X15" s="18"/>
      <c r="Y15" s="19"/>
      <c r="Z15" s="18"/>
      <c r="AA15" s="19"/>
      <c r="AB15" s="18"/>
      <c r="AC15" s="19"/>
      <c r="AD15" s="18"/>
      <c r="AE15" s="19"/>
      <c r="AF15" s="18"/>
      <c r="AG15" s="19"/>
      <c r="AH15" s="18"/>
      <c r="AI15" s="19"/>
      <c r="AJ15" s="18"/>
      <c r="AK15" s="18"/>
    </row>
    <row r="16" spans="1:37" x14ac:dyDescent="0.5500000000000000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  <c r="Y16" s="19"/>
      <c r="Z16" s="18"/>
      <c r="AA16" s="19"/>
      <c r="AB16" s="18"/>
      <c r="AC16" s="19"/>
      <c r="AD16" s="18"/>
      <c r="AE16" s="19"/>
      <c r="AF16" s="18"/>
      <c r="AG16" s="19"/>
      <c r="AH16" s="18"/>
      <c r="AI16" s="19"/>
      <c r="AJ16" s="18"/>
      <c r="AK16" s="18"/>
    </row>
    <row r="17" spans="1:37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8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  <c r="Z17" s="18"/>
      <c r="AA17" s="19"/>
      <c r="AB17" s="18"/>
      <c r="AC17" s="19"/>
      <c r="AD17" s="18"/>
      <c r="AE17" s="19"/>
      <c r="AF17" s="18"/>
      <c r="AG17" s="19"/>
      <c r="AH17" s="18"/>
      <c r="AI17" s="19"/>
      <c r="AJ17" s="18"/>
      <c r="AK17" s="18"/>
    </row>
    <row r="18" spans="1:37" x14ac:dyDescent="0.5500000000000000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9"/>
      <c r="N18" s="18"/>
      <c r="O18" s="19"/>
      <c r="P18" s="18"/>
      <c r="Q18" s="19"/>
      <c r="R18" s="18"/>
      <c r="S18" s="19"/>
      <c r="T18" s="18"/>
      <c r="U18" s="19"/>
      <c r="V18" s="18"/>
      <c r="W18" s="19"/>
      <c r="X18" s="18"/>
      <c r="Y18" s="19"/>
      <c r="Z18" s="18"/>
      <c r="AA18" s="19"/>
      <c r="AB18" s="18"/>
      <c r="AC18" s="19"/>
      <c r="AD18" s="18"/>
      <c r="AE18" s="19"/>
      <c r="AF18" s="18"/>
      <c r="AG18" s="19"/>
      <c r="AH18" s="18"/>
      <c r="AI18" s="19"/>
      <c r="AJ18" s="18"/>
      <c r="AK18" s="18"/>
    </row>
    <row r="19" spans="1:37" x14ac:dyDescent="0.5500000000000000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19"/>
      <c r="N19" s="18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  <c r="AG19" s="19"/>
      <c r="AH19" s="18"/>
      <c r="AI19" s="19"/>
      <c r="AJ19" s="18"/>
      <c r="AK19" s="1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12.85546875" style="10" bestFit="1" customWidth="1"/>
    <col min="2" max="2" width="1" style="10" customWidth="1"/>
    <col min="3" max="3" width="6.85546875" style="10" bestFit="1" customWidth="1"/>
    <col min="4" max="4" width="1" style="10" customWidth="1"/>
    <col min="5" max="5" width="15" style="10" bestFit="1" customWidth="1"/>
    <col min="6" max="6" width="1" style="10" customWidth="1"/>
    <col min="7" max="7" width="23" style="10" bestFit="1" customWidth="1"/>
    <col min="8" max="8" width="1" style="10" customWidth="1"/>
    <col min="9" max="9" width="15.140625" style="10" bestFit="1" customWidth="1"/>
    <col min="10" max="10" width="1" style="10" customWidth="1"/>
    <col min="11" max="11" width="32.7109375" style="10" bestFit="1" customWidth="1"/>
    <col min="12" max="12" width="1" style="10" customWidth="1"/>
    <col min="13" max="13" width="7" style="10" bestFit="1" customWidth="1"/>
    <col min="14" max="14" width="1" style="10" customWidth="1"/>
    <col min="15" max="15" width="9.140625" style="10" customWidth="1"/>
    <col min="16" max="16384" width="9.140625" style="10"/>
  </cols>
  <sheetData>
    <row r="2" spans="1:13" ht="30" x14ac:dyDescent="0.55000000000000004">
      <c r="A2" s="11" t="s">
        <v>0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/>
      <c r="H2" s="11"/>
      <c r="I2" s="11"/>
      <c r="J2" s="11"/>
      <c r="K2" s="11"/>
      <c r="L2" s="11"/>
      <c r="M2" s="11"/>
    </row>
    <row r="3" spans="1:13" ht="30" x14ac:dyDescent="0.55000000000000004">
      <c r="A3" s="11" t="s">
        <v>1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/>
      <c r="H3" s="11"/>
      <c r="I3" s="11"/>
      <c r="J3" s="11"/>
      <c r="K3" s="11"/>
      <c r="L3" s="11"/>
      <c r="M3" s="11"/>
    </row>
    <row r="4" spans="1:13" ht="30" x14ac:dyDescent="0.55000000000000004">
      <c r="A4" s="11" t="str">
        <f>'اوراق مشارکت'!A4:AK4</f>
        <v>برای ماه منتهی به 1402/02/31</v>
      </c>
      <c r="B4" s="11" t="s">
        <v>167</v>
      </c>
      <c r="C4" s="11" t="s">
        <v>167</v>
      </c>
      <c r="D4" s="11" t="s">
        <v>167</v>
      </c>
      <c r="E4" s="11" t="s">
        <v>167</v>
      </c>
      <c r="F4" s="11" t="s">
        <v>167</v>
      </c>
      <c r="G4" s="11"/>
      <c r="H4" s="11"/>
      <c r="I4" s="11"/>
      <c r="J4" s="11"/>
      <c r="K4" s="11"/>
      <c r="L4" s="11"/>
      <c r="M4" s="11"/>
    </row>
    <row r="6" spans="1:13" ht="30" x14ac:dyDescent="0.55000000000000004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30" x14ac:dyDescent="0.55000000000000004">
      <c r="A7" s="12" t="s">
        <v>3</v>
      </c>
      <c r="C7" s="13" t="s">
        <v>7</v>
      </c>
      <c r="E7" s="13" t="s">
        <v>67</v>
      </c>
      <c r="G7" s="13" t="s">
        <v>68</v>
      </c>
      <c r="I7" s="13" t="s">
        <v>69</v>
      </c>
      <c r="K7" s="13" t="s">
        <v>70</v>
      </c>
      <c r="M7" s="13" t="s">
        <v>71</v>
      </c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52.5703125" style="10" bestFit="1" customWidth="1"/>
    <col min="2" max="2" width="1" style="10" customWidth="1"/>
    <col min="3" max="3" width="19.28515625" style="10" bestFit="1" customWidth="1"/>
    <col min="4" max="4" width="1" style="10" customWidth="1"/>
    <col min="5" max="5" width="11.85546875" style="10" bestFit="1" customWidth="1"/>
    <col min="6" max="6" width="1" style="10" customWidth="1"/>
    <col min="7" max="7" width="14.28515625" style="10" bestFit="1" customWidth="1"/>
    <col min="8" max="8" width="1" style="10" customWidth="1"/>
    <col min="9" max="9" width="25" style="10" bestFit="1" customWidth="1"/>
    <col min="10" max="10" width="1" style="10" customWidth="1"/>
    <col min="11" max="11" width="6.85546875" style="10" bestFit="1" customWidth="1"/>
    <col min="12" max="12" width="1" style="10" customWidth="1"/>
    <col min="13" max="13" width="18.42578125" style="10" bestFit="1" customWidth="1"/>
    <col min="14" max="14" width="1" style="10" customWidth="1"/>
    <col min="15" max="15" width="25.140625" style="10" bestFit="1" customWidth="1"/>
    <col min="16" max="16" width="1" style="10" customWidth="1"/>
    <col min="17" max="17" width="6.85546875" style="10" bestFit="1" customWidth="1"/>
    <col min="18" max="18" width="1" style="10" customWidth="1"/>
    <col min="19" max="19" width="18.42578125" style="10" bestFit="1" customWidth="1"/>
    <col min="20" max="20" width="1" style="10" customWidth="1"/>
    <col min="21" max="21" width="6.85546875" style="10" bestFit="1" customWidth="1"/>
    <col min="22" max="22" width="1" style="10" customWidth="1"/>
    <col min="23" max="23" width="14.7109375" style="10" bestFit="1" customWidth="1"/>
    <col min="24" max="24" width="1" style="10" customWidth="1"/>
    <col min="25" max="25" width="6.85546875" style="10" bestFit="1" customWidth="1"/>
    <col min="26" max="26" width="1" style="10" customWidth="1"/>
    <col min="27" max="27" width="18.42578125" style="10" bestFit="1" customWidth="1"/>
    <col min="28" max="28" width="1" style="10" customWidth="1"/>
    <col min="29" max="29" width="25.140625" style="10" bestFit="1" customWidth="1"/>
    <col min="30" max="30" width="1" style="10" customWidth="1"/>
    <col min="31" max="31" width="26.140625" style="10" bestFit="1" customWidth="1"/>
    <col min="32" max="32" width="1" style="10" customWidth="1"/>
    <col min="33" max="33" width="9.140625" style="10" customWidth="1"/>
    <col min="34" max="16384" width="9.140625" style="10"/>
  </cols>
  <sheetData>
    <row r="2" spans="1:31" ht="30" x14ac:dyDescent="0.55000000000000004">
      <c r="A2" s="11" t="s">
        <v>0</v>
      </c>
      <c r="B2" s="11"/>
      <c r="C2" s="11"/>
      <c r="D2" s="11"/>
      <c r="E2" s="11"/>
      <c r="F2" s="11"/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30" x14ac:dyDescent="0.55000000000000004">
      <c r="A3" s="11" t="s">
        <v>1</v>
      </c>
      <c r="B3" s="11"/>
      <c r="C3" s="11"/>
      <c r="D3" s="11"/>
      <c r="E3" s="11"/>
      <c r="F3" s="11"/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30" x14ac:dyDescent="0.55000000000000004">
      <c r="A4" s="11" t="str">
        <f>'تعدیل قیمت'!A4:M4</f>
        <v>برای ماه منتهی به 1402/02/31</v>
      </c>
      <c r="B4" s="11"/>
      <c r="C4" s="11"/>
      <c r="D4" s="11"/>
      <c r="E4" s="11"/>
      <c r="F4" s="11"/>
      <c r="G4" s="11" t="s">
        <v>167</v>
      </c>
      <c r="H4" s="11" t="s">
        <v>167</v>
      </c>
      <c r="I4" s="11" t="s">
        <v>167</v>
      </c>
      <c r="J4" s="11" t="s">
        <v>167</v>
      </c>
      <c r="K4" s="11" t="s">
        <v>167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6" spans="1:31" ht="30" x14ac:dyDescent="0.55000000000000004">
      <c r="A6" s="12" t="s">
        <v>72</v>
      </c>
      <c r="B6" s="12" t="s">
        <v>72</v>
      </c>
      <c r="C6" s="12" t="s">
        <v>72</v>
      </c>
      <c r="D6" s="12" t="s">
        <v>72</v>
      </c>
      <c r="E6" s="12" t="s">
        <v>72</v>
      </c>
      <c r="F6" s="12" t="s">
        <v>72</v>
      </c>
      <c r="G6" s="12" t="s">
        <v>72</v>
      </c>
      <c r="H6" s="12" t="s">
        <v>72</v>
      </c>
      <c r="I6" s="12" t="s">
        <v>72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55000000000000004">
      <c r="A7" s="16" t="s">
        <v>73</v>
      </c>
      <c r="C7" s="16" t="s">
        <v>43</v>
      </c>
      <c r="E7" s="16" t="s">
        <v>44</v>
      </c>
      <c r="G7" s="16" t="s">
        <v>74</v>
      </c>
      <c r="I7" s="16" t="s">
        <v>41</v>
      </c>
      <c r="K7" s="16" t="s">
        <v>7</v>
      </c>
      <c r="M7" s="16" t="s">
        <v>8</v>
      </c>
      <c r="O7" s="16" t="s">
        <v>9</v>
      </c>
      <c r="Q7" s="20" t="s">
        <v>10</v>
      </c>
      <c r="R7" s="20" t="s">
        <v>10</v>
      </c>
      <c r="S7" s="20" t="s">
        <v>10</v>
      </c>
      <c r="U7" s="20" t="s">
        <v>11</v>
      </c>
      <c r="V7" s="20" t="s">
        <v>11</v>
      </c>
      <c r="W7" s="20" t="s">
        <v>11</v>
      </c>
      <c r="Y7" s="16" t="s">
        <v>7</v>
      </c>
      <c r="AA7" s="16" t="s">
        <v>8</v>
      </c>
      <c r="AC7" s="16" t="s">
        <v>9</v>
      </c>
      <c r="AE7" s="16" t="s">
        <v>75</v>
      </c>
    </row>
    <row r="8" spans="1:31" ht="30" x14ac:dyDescent="0.55000000000000004">
      <c r="A8" s="12" t="s">
        <v>73</v>
      </c>
      <c r="C8" s="12" t="s">
        <v>43</v>
      </c>
      <c r="E8" s="12" t="s">
        <v>44</v>
      </c>
      <c r="G8" s="12" t="s">
        <v>74</v>
      </c>
      <c r="I8" s="12" t="s">
        <v>41</v>
      </c>
      <c r="K8" s="12" t="s">
        <v>7</v>
      </c>
      <c r="M8" s="12" t="s">
        <v>8</v>
      </c>
      <c r="O8" s="12" t="s">
        <v>9</v>
      </c>
      <c r="Q8" s="21" t="s">
        <v>7</v>
      </c>
      <c r="S8" s="21" t="s">
        <v>8</v>
      </c>
      <c r="U8" s="21" t="s">
        <v>7</v>
      </c>
      <c r="W8" s="21" t="s">
        <v>14</v>
      </c>
      <c r="Y8" s="12" t="s">
        <v>7</v>
      </c>
      <c r="AA8" s="12" t="s">
        <v>8</v>
      </c>
      <c r="AC8" s="12" t="s">
        <v>9</v>
      </c>
      <c r="AE8" s="12" t="s">
        <v>75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0" style="10" bestFit="1" customWidth="1"/>
    <col min="2" max="2" width="1" style="10" customWidth="1"/>
    <col min="3" max="3" width="20.7109375" style="10" bestFit="1" customWidth="1"/>
    <col min="4" max="4" width="1" style="10" customWidth="1"/>
    <col min="5" max="5" width="15.28515625" style="10" bestFit="1" customWidth="1"/>
    <col min="6" max="6" width="1" style="10" customWidth="1"/>
    <col min="7" max="7" width="15.85546875" style="10" bestFit="1" customWidth="1"/>
    <col min="8" max="8" width="1" style="10" customWidth="1"/>
    <col min="9" max="9" width="11.5703125" style="10" bestFit="1" customWidth="1"/>
    <col min="10" max="10" width="1" style="10" customWidth="1"/>
    <col min="11" max="11" width="15.42578125" style="10" bestFit="1" customWidth="1"/>
    <col min="12" max="12" width="1" style="10" customWidth="1"/>
    <col min="13" max="13" width="19.5703125" style="10" bestFit="1" customWidth="1"/>
    <col min="14" max="14" width="1" style="10" customWidth="1"/>
    <col min="15" max="15" width="19.5703125" style="10" bestFit="1" customWidth="1"/>
    <col min="16" max="16" width="1" style="10" customWidth="1"/>
    <col min="17" max="17" width="14.7109375" style="10" bestFit="1" customWidth="1"/>
    <col min="18" max="18" width="1" style="10" customWidth="1"/>
    <col min="19" max="19" width="26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1</v>
      </c>
      <c r="B3" s="11"/>
      <c r="C3" s="11"/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'گواهی سپرده'!A4:AE4</f>
        <v>برای ماه منتهی به 1402/02/31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76</v>
      </c>
      <c r="C6" s="12" t="s">
        <v>77</v>
      </c>
      <c r="D6" s="12" t="s">
        <v>77</v>
      </c>
      <c r="E6" s="12" t="s">
        <v>77</v>
      </c>
      <c r="F6" s="12" t="s">
        <v>77</v>
      </c>
      <c r="G6" s="12" t="s">
        <v>77</v>
      </c>
      <c r="H6" s="12" t="s">
        <v>77</v>
      </c>
      <c r="I6" s="12" t="s">
        <v>77</v>
      </c>
      <c r="K6" s="13" t="s">
        <v>4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30" x14ac:dyDescent="0.55000000000000004">
      <c r="A7" s="12" t="s">
        <v>76</v>
      </c>
      <c r="C7" s="13" t="s">
        <v>78</v>
      </c>
      <c r="E7" s="13" t="s">
        <v>79</v>
      </c>
      <c r="G7" s="13" t="s">
        <v>80</v>
      </c>
      <c r="I7" s="13" t="s">
        <v>44</v>
      </c>
      <c r="K7" s="13" t="s">
        <v>81</v>
      </c>
      <c r="M7" s="13" t="s">
        <v>82</v>
      </c>
      <c r="O7" s="13" t="s">
        <v>83</v>
      </c>
      <c r="Q7" s="13" t="s">
        <v>81</v>
      </c>
      <c r="S7" s="13" t="s">
        <v>75</v>
      </c>
    </row>
    <row r="8" spans="1:19" x14ac:dyDescent="0.55000000000000004">
      <c r="A8" s="10" t="s">
        <v>84</v>
      </c>
      <c r="C8" s="18" t="s">
        <v>85</v>
      </c>
      <c r="D8" s="18"/>
      <c r="E8" s="18" t="s">
        <v>86</v>
      </c>
      <c r="F8" s="18"/>
      <c r="G8" s="18" t="s">
        <v>87</v>
      </c>
      <c r="H8" s="18"/>
      <c r="I8" s="18">
        <v>0</v>
      </c>
      <c r="J8" s="18"/>
      <c r="K8" s="19">
        <v>35567</v>
      </c>
      <c r="L8" s="18"/>
      <c r="M8" s="19">
        <v>284653848</v>
      </c>
      <c r="N8" s="18"/>
      <c r="O8" s="19">
        <v>284689415</v>
      </c>
      <c r="P8" s="18"/>
      <c r="Q8" s="19">
        <v>0</v>
      </c>
      <c r="R8" s="18"/>
      <c r="S8" s="18" t="s">
        <v>18</v>
      </c>
    </row>
    <row r="9" spans="1:19" x14ac:dyDescent="0.55000000000000004">
      <c r="A9" s="10" t="s">
        <v>84</v>
      </c>
      <c r="C9" s="18" t="s">
        <v>88</v>
      </c>
      <c r="D9" s="18"/>
      <c r="E9" s="18" t="s">
        <v>86</v>
      </c>
      <c r="F9" s="18"/>
      <c r="G9" s="18" t="s">
        <v>89</v>
      </c>
      <c r="H9" s="18"/>
      <c r="I9" s="18">
        <v>0</v>
      </c>
      <c r="J9" s="18"/>
      <c r="K9" s="19">
        <v>1</v>
      </c>
      <c r="L9" s="18"/>
      <c r="M9" s="19">
        <v>0</v>
      </c>
      <c r="N9" s="18"/>
      <c r="O9" s="19">
        <v>0</v>
      </c>
      <c r="P9" s="18"/>
      <c r="Q9" s="19">
        <v>1</v>
      </c>
      <c r="R9" s="18"/>
      <c r="S9" s="18" t="s">
        <v>18</v>
      </c>
    </row>
    <row r="10" spans="1:19" x14ac:dyDescent="0.55000000000000004">
      <c r="A10" s="10" t="s">
        <v>90</v>
      </c>
      <c r="C10" s="18" t="s">
        <v>91</v>
      </c>
      <c r="D10" s="18"/>
      <c r="E10" s="18" t="s">
        <v>92</v>
      </c>
      <c r="F10" s="18"/>
      <c r="G10" s="18" t="s">
        <v>93</v>
      </c>
      <c r="H10" s="18"/>
      <c r="I10" s="18">
        <v>0</v>
      </c>
      <c r="J10" s="18"/>
      <c r="K10" s="19">
        <v>174939287</v>
      </c>
      <c r="L10" s="18"/>
      <c r="M10" s="19">
        <v>2016987499600</v>
      </c>
      <c r="N10" s="18"/>
      <c r="O10" s="19">
        <v>2017162338887</v>
      </c>
      <c r="P10" s="18"/>
      <c r="Q10" s="19">
        <v>100000</v>
      </c>
      <c r="R10" s="18"/>
      <c r="S10" s="18" t="s">
        <v>18</v>
      </c>
    </row>
    <row r="11" spans="1:19" x14ac:dyDescent="0.55000000000000004">
      <c r="A11" s="10" t="s">
        <v>90</v>
      </c>
      <c r="C11" s="18" t="s">
        <v>94</v>
      </c>
      <c r="D11" s="18"/>
      <c r="E11" s="18" t="s">
        <v>86</v>
      </c>
      <c r="F11" s="18"/>
      <c r="G11" s="18" t="s">
        <v>95</v>
      </c>
      <c r="H11" s="18"/>
      <c r="I11" s="18">
        <v>0</v>
      </c>
      <c r="J11" s="18"/>
      <c r="K11" s="19">
        <v>100000</v>
      </c>
      <c r="L11" s="18"/>
      <c r="M11" s="19">
        <v>0</v>
      </c>
      <c r="N11" s="18"/>
      <c r="O11" s="19">
        <v>0</v>
      </c>
      <c r="P11" s="18"/>
      <c r="Q11" s="19">
        <v>100000</v>
      </c>
      <c r="R11" s="18"/>
      <c r="S11" s="18" t="s">
        <v>18</v>
      </c>
    </row>
    <row r="12" spans="1:19" x14ac:dyDescent="0.55000000000000004"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19"/>
      <c r="N12" s="18"/>
      <c r="O12" s="19"/>
      <c r="P12" s="18"/>
      <c r="Q12" s="19"/>
      <c r="R12" s="18"/>
      <c r="S12" s="18"/>
    </row>
    <row r="13" spans="1:19" x14ac:dyDescent="0.55000000000000004"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19"/>
      <c r="N13" s="18"/>
      <c r="O13" s="19"/>
      <c r="P13" s="18"/>
      <c r="Q13" s="19"/>
      <c r="R13" s="18"/>
      <c r="S13" s="18"/>
    </row>
    <row r="14" spans="1:19" x14ac:dyDescent="0.55000000000000004"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19"/>
      <c r="N14" s="18"/>
      <c r="O14" s="19"/>
      <c r="P14" s="18"/>
      <c r="Q14" s="19"/>
      <c r="R14" s="18"/>
      <c r="S14" s="18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8.5703125" style="10" bestFit="1" customWidth="1"/>
    <col min="2" max="2" width="9.140625" style="10" bestFit="1" customWidth="1"/>
    <col min="3" max="3" width="20.5703125" style="10" bestFit="1" customWidth="1"/>
    <col min="4" max="4" width="1" style="10" customWidth="1"/>
    <col min="5" max="5" width="19.42578125" style="10" bestFit="1" customWidth="1"/>
    <col min="6" max="6" width="1" style="10" customWidth="1"/>
    <col min="7" max="7" width="11.5703125" style="10" bestFit="1" customWidth="1"/>
    <col min="8" max="8" width="1" style="10" customWidth="1"/>
    <col min="9" max="9" width="19.42578125" style="10" bestFit="1" customWidth="1"/>
    <col min="10" max="10" width="1" style="10" customWidth="1"/>
    <col min="11" max="11" width="15.85546875" style="10" bestFit="1" customWidth="1"/>
    <col min="12" max="12" width="1" style="10" customWidth="1"/>
    <col min="13" max="13" width="19.42578125" style="10" bestFit="1" customWidth="1"/>
    <col min="14" max="14" width="1" style="10" customWidth="1"/>
    <col min="15" max="15" width="19.7109375" style="10" bestFit="1" customWidth="1"/>
    <col min="16" max="16" width="1" style="10" customWidth="1"/>
    <col min="17" max="17" width="15.85546875" style="10" bestFit="1" customWidth="1"/>
    <col min="18" max="18" width="1" style="10" customWidth="1"/>
    <col min="19" max="19" width="19.710937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سپرده!A4</f>
        <v>برای ماه منتهی به 1402/02/31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97</v>
      </c>
      <c r="B6" s="10" t="s">
        <v>97</v>
      </c>
      <c r="C6" s="12" t="s">
        <v>97</v>
      </c>
      <c r="D6" s="12" t="s">
        <v>97</v>
      </c>
      <c r="E6" s="12" t="s">
        <v>97</v>
      </c>
      <c r="F6" s="12" t="s">
        <v>97</v>
      </c>
      <c r="G6" s="12" t="s">
        <v>97</v>
      </c>
      <c r="I6" s="12" t="s">
        <v>98</v>
      </c>
      <c r="J6" s="12" t="s">
        <v>98</v>
      </c>
      <c r="K6" s="12" t="s">
        <v>98</v>
      </c>
      <c r="L6" s="12" t="s">
        <v>98</v>
      </c>
      <c r="M6" s="12" t="s">
        <v>98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</row>
    <row r="7" spans="1:19" ht="30" x14ac:dyDescent="0.55000000000000004">
      <c r="A7" s="12" t="s">
        <v>100</v>
      </c>
      <c r="C7" s="13" t="s">
        <v>101</v>
      </c>
      <c r="E7" s="13" t="s">
        <v>43</v>
      </c>
      <c r="G7" s="13" t="s">
        <v>44</v>
      </c>
      <c r="I7" s="13" t="s">
        <v>102</v>
      </c>
      <c r="K7" s="13" t="s">
        <v>103</v>
      </c>
      <c r="M7" s="13" t="s">
        <v>104</v>
      </c>
      <c r="O7" s="13" t="s">
        <v>102</v>
      </c>
      <c r="Q7" s="13" t="s">
        <v>103</v>
      </c>
      <c r="S7" s="13" t="s">
        <v>104</v>
      </c>
    </row>
    <row r="8" spans="1:19" x14ac:dyDescent="0.55000000000000004">
      <c r="A8" s="10" t="s">
        <v>64</v>
      </c>
      <c r="C8" s="22" t="s">
        <v>105</v>
      </c>
      <c r="D8" s="22"/>
      <c r="E8" s="23" t="s">
        <v>66</v>
      </c>
      <c r="F8" s="22"/>
      <c r="G8" s="23">
        <v>17</v>
      </c>
      <c r="H8" s="23"/>
      <c r="I8" s="23">
        <v>1485197</v>
      </c>
      <c r="J8" s="23"/>
      <c r="K8" s="23" t="s">
        <v>105</v>
      </c>
      <c r="L8" s="23"/>
      <c r="M8" s="23">
        <v>1485197</v>
      </c>
      <c r="N8" s="23"/>
      <c r="O8" s="23">
        <v>24449814</v>
      </c>
      <c r="P8" s="23"/>
      <c r="Q8" s="23" t="s">
        <v>105</v>
      </c>
      <c r="R8" s="23"/>
      <c r="S8" s="23">
        <v>24449814</v>
      </c>
    </row>
    <row r="9" spans="1:19" x14ac:dyDescent="0.55000000000000004">
      <c r="A9" s="10" t="s">
        <v>90</v>
      </c>
      <c r="C9" s="22">
        <v>17</v>
      </c>
      <c r="D9" s="22"/>
      <c r="E9" s="23" t="s">
        <v>105</v>
      </c>
      <c r="F9" s="22"/>
      <c r="G9" s="23">
        <v>0</v>
      </c>
      <c r="H9" s="23"/>
      <c r="I9" s="23">
        <v>0</v>
      </c>
      <c r="J9" s="23"/>
      <c r="K9" s="23">
        <v>0</v>
      </c>
      <c r="L9" s="23"/>
      <c r="M9" s="23">
        <v>0</v>
      </c>
      <c r="N9" s="23"/>
      <c r="O9" s="23">
        <v>4109</v>
      </c>
      <c r="P9" s="23"/>
      <c r="Q9" s="23">
        <v>0</v>
      </c>
      <c r="R9" s="23"/>
      <c r="S9" s="23">
        <v>4109</v>
      </c>
    </row>
    <row r="10" spans="1:19" x14ac:dyDescent="0.55000000000000004">
      <c r="A10" s="10" t="s">
        <v>90</v>
      </c>
      <c r="C10" s="22">
        <v>10</v>
      </c>
      <c r="D10" s="22"/>
      <c r="E10" s="23" t="s">
        <v>105</v>
      </c>
      <c r="F10" s="22"/>
      <c r="G10" s="23">
        <v>0</v>
      </c>
      <c r="H10" s="23"/>
      <c r="I10" s="23">
        <v>0</v>
      </c>
      <c r="J10" s="23"/>
      <c r="K10" s="23">
        <v>0</v>
      </c>
      <c r="L10" s="23"/>
      <c r="M10" s="23">
        <v>0</v>
      </c>
      <c r="N10" s="23"/>
      <c r="O10" s="23">
        <v>6849</v>
      </c>
      <c r="P10" s="23"/>
      <c r="Q10" s="23">
        <v>0</v>
      </c>
      <c r="R10" s="23"/>
      <c r="S10" s="23">
        <v>6849</v>
      </c>
    </row>
    <row r="11" spans="1:19" x14ac:dyDescent="0.55000000000000004">
      <c r="C11" s="22"/>
      <c r="D11" s="22"/>
      <c r="E11" s="23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19" x14ac:dyDescent="0.55000000000000004">
      <c r="C12" s="22"/>
      <c r="D12" s="22"/>
      <c r="E12" s="23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55000000000000004">
      <c r="C13" s="22"/>
      <c r="D13" s="22"/>
      <c r="E13" s="23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55000000000000004">
      <c r="C14" s="22"/>
      <c r="D14" s="22"/>
      <c r="E14" s="23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</sheetData>
  <mergeCells count="7">
    <mergeCell ref="O6:S6"/>
    <mergeCell ref="A2:S2"/>
    <mergeCell ref="A3:S3"/>
    <mergeCell ref="A4:S4"/>
    <mergeCell ref="A6:A7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A5" sqref="A5"/>
    </sheetView>
  </sheetViews>
  <sheetFormatPr defaultColWidth="9.140625" defaultRowHeight="21" x14ac:dyDescent="0.55000000000000004"/>
  <cols>
    <col min="1" max="1" width="23.28515625" style="10" bestFit="1" customWidth="1"/>
    <col min="2" max="2" width="1" style="10" customWidth="1"/>
    <col min="3" max="3" width="15.140625" style="10" bestFit="1" customWidth="1"/>
    <col min="4" max="4" width="1" style="10" customWidth="1"/>
    <col min="5" max="5" width="40.42578125" style="10" bestFit="1" customWidth="1"/>
    <col min="6" max="6" width="1" style="10" customWidth="1"/>
    <col min="7" max="7" width="28.28515625" style="10" bestFit="1" customWidth="1"/>
    <col min="8" max="8" width="1" style="10" customWidth="1"/>
    <col min="9" max="9" width="26.85546875" style="10" bestFit="1" customWidth="1"/>
    <col min="10" max="10" width="1" style="10" customWidth="1"/>
    <col min="11" max="11" width="19.28515625" style="10" bestFit="1" customWidth="1"/>
    <col min="12" max="12" width="1" style="10" customWidth="1"/>
    <col min="13" max="13" width="29.28515625" style="10" bestFit="1" customWidth="1"/>
    <col min="14" max="14" width="1" style="10" customWidth="1"/>
    <col min="15" max="15" width="26.85546875" style="10" bestFit="1" customWidth="1"/>
    <col min="16" max="16" width="1" style="10" customWidth="1"/>
    <col min="17" max="17" width="19.28515625" style="10" bestFit="1" customWidth="1"/>
    <col min="18" max="18" width="1" style="10" customWidth="1"/>
    <col min="19" max="19" width="29.28515625" style="10" bestFit="1" customWidth="1"/>
    <col min="20" max="20" width="1" style="10" customWidth="1"/>
    <col min="21" max="21" width="9.140625" style="10" customWidth="1"/>
    <col min="22" max="16384" width="9.140625" style="10"/>
  </cols>
  <sheetData>
    <row r="2" spans="1:19" ht="30" x14ac:dyDescent="0.55000000000000004">
      <c r="A2" s="11" t="s">
        <v>0</v>
      </c>
      <c r="B2" s="11"/>
      <c r="C2" s="11"/>
      <c r="D2" s="11" t="s">
        <v>0</v>
      </c>
      <c r="E2" s="11" t="s">
        <v>0</v>
      </c>
      <c r="F2" s="11" t="s">
        <v>0</v>
      </c>
      <c r="G2" s="11" t="s">
        <v>0</v>
      </c>
      <c r="H2" s="11" t="s">
        <v>0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0" x14ac:dyDescent="0.55000000000000004">
      <c r="A3" s="11" t="s">
        <v>96</v>
      </c>
      <c r="B3" s="11"/>
      <c r="C3" s="11"/>
      <c r="D3" s="11" t="s">
        <v>96</v>
      </c>
      <c r="E3" s="11" t="s">
        <v>96</v>
      </c>
      <c r="F3" s="11" t="s">
        <v>96</v>
      </c>
      <c r="G3" s="11" t="s">
        <v>96</v>
      </c>
      <c r="H3" s="11" t="s">
        <v>96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30" x14ac:dyDescent="0.55000000000000004">
      <c r="A4" s="11" t="str">
        <f>'سود اوراق بهادار و سپرده بانکی'!A4:S4</f>
        <v>برای ماه منتهی به 1402/02/31</v>
      </c>
      <c r="B4" s="11"/>
      <c r="C4" s="11"/>
      <c r="D4" s="11" t="s">
        <v>167</v>
      </c>
      <c r="E4" s="11" t="s">
        <v>167</v>
      </c>
      <c r="F4" s="11" t="s">
        <v>167</v>
      </c>
      <c r="G4" s="11" t="s">
        <v>167</v>
      </c>
      <c r="H4" s="11" t="s">
        <v>167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6" spans="1:19" ht="30" x14ac:dyDescent="0.55000000000000004">
      <c r="A6" s="11" t="s">
        <v>3</v>
      </c>
      <c r="C6" s="12" t="s">
        <v>106</v>
      </c>
      <c r="D6" s="12" t="s">
        <v>106</v>
      </c>
      <c r="E6" s="12" t="s">
        <v>106</v>
      </c>
      <c r="F6" s="12" t="s">
        <v>106</v>
      </c>
      <c r="G6" s="12" t="s">
        <v>106</v>
      </c>
      <c r="I6" s="12" t="s">
        <v>98</v>
      </c>
      <c r="J6" s="12" t="s">
        <v>98</v>
      </c>
      <c r="K6" s="12" t="s">
        <v>98</v>
      </c>
      <c r="L6" s="12" t="s">
        <v>98</v>
      </c>
      <c r="M6" s="12" t="s">
        <v>98</v>
      </c>
      <c r="O6" s="12" t="s">
        <v>99</v>
      </c>
      <c r="P6" s="12" t="s">
        <v>99</v>
      </c>
      <c r="Q6" s="12" t="s">
        <v>99</v>
      </c>
      <c r="R6" s="12" t="s">
        <v>99</v>
      </c>
      <c r="S6" s="12" t="s">
        <v>99</v>
      </c>
    </row>
    <row r="7" spans="1:19" ht="30" x14ac:dyDescent="0.55000000000000004">
      <c r="A7" s="12" t="s">
        <v>3</v>
      </c>
      <c r="C7" s="13" t="s">
        <v>107</v>
      </c>
      <c r="E7" s="13" t="s">
        <v>108</v>
      </c>
      <c r="G7" s="13" t="s">
        <v>109</v>
      </c>
      <c r="I7" s="13" t="s">
        <v>110</v>
      </c>
      <c r="K7" s="13" t="s">
        <v>103</v>
      </c>
      <c r="M7" s="13" t="s">
        <v>111</v>
      </c>
      <c r="O7" s="13" t="s">
        <v>110</v>
      </c>
      <c r="Q7" s="13" t="s">
        <v>103</v>
      </c>
      <c r="S7" s="13" t="s">
        <v>111</v>
      </c>
    </row>
    <row r="8" spans="1:19" x14ac:dyDescent="0.55000000000000004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55000000000000004"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x14ac:dyDescent="0.55000000000000004"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19" x14ac:dyDescent="0.55000000000000004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dcterms:modified xsi:type="dcterms:W3CDTF">2023-05-28T11:15:26Z</dcterms:modified>
</cp:coreProperties>
</file>