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yekom\14020730\"/>
    </mc:Choice>
  </mc:AlternateContent>
  <xr:revisionPtr revIDLastSave="0" documentId="13_ncr:1_{EA06F965-F3A4-4FDC-8660-5380B49DCD19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<sst xmlns="http://schemas.openxmlformats.org/spreadsheetml/2006/main" count="828" uniqueCount="158">
  <si>
    <t>صندوق سرمایه‌گذاری اختصاصی بازارگردانی یکم هامرز</t>
  </si>
  <si>
    <t>صورت وضعیت پورتفوی</t>
  </si>
  <si>
    <t>برای ماه منتهی به 1402/07/30</t>
  </si>
  <si>
    <t>نام شرکت</t>
  </si>
  <si>
    <t>1402/06/31</t>
  </si>
  <si>
    <t>تغییرات طی دوره</t>
  </si>
  <si>
    <t>1402/07/30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</si>
  <si>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</si>
  <si>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</si>
  <si>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</si>
  <si>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</si>
  <si>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</si>
  <si>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</si>
  <si>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</si>
  <si>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</si>
  <si>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آرمان گستر پاریز</t>
  </si>
  <si>
    <t>3.59%</t>
  </si>
  <si>
    <t>صندوق س. نوع دوم کارا -د</t>
  </si>
  <si>
    <t>1.28%</t>
  </si>
  <si>
    <t>ریل سیر کوثر</t>
  </si>
  <si>
    <t>18.19%</t>
  </si>
  <si>
    <t>گروه‌بهمن‌</t>
  </si>
  <si>
    <t>49.20%</t>
  </si>
  <si>
    <t>توسعه سرمایه گذاری میلاد پارس</t>
  </si>
  <si>
    <t>2.70%</t>
  </si>
  <si>
    <t>صندوق س اعتماد هامرز-ثابت</t>
  </si>
  <si>
    <t>5.94%</t>
  </si>
  <si>
    <t>صندوق س. نشان هامرز-د</t>
  </si>
  <si>
    <t>1.50%</t>
  </si>
  <si>
    <t>پرتو بار فرابر خلیج فارس</t>
  </si>
  <si>
    <t>12.56%</t>
  </si>
  <si>
    <t>صندوق س.پایا ثروت پویا-د</t>
  </si>
  <si>
    <t>2.59%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</si>
  <si>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</si>
  <si>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</si>
  <si>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</si>
  <si>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</si>
  <si>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</si>
  <si>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</si>
  <si>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</si>
  <si>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</si>
  <si>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</si>
  <si>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</si>
  <si>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</si>
  <si>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</si>
  <si>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دولت96-ش.خ030414</t>
  </si>
  <si>
    <t>بله</t>
  </si>
  <si>
    <t>1400/10/14</t>
  </si>
  <si>
    <t>1403/04/14</t>
  </si>
  <si>
    <t>0.00%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</si>
  <si>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</si>
  <si>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</si>
  <si>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</si>
  <si>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</si>
  <si>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</si>
  <si>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</si>
  <si>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</si>
  <si>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</si>
  <si>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</si>
  <si>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</si>
  <si>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</si>
  <si>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</si>
  <si>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</si>
  <si>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</si>
  <si>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</si>
  <si>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</si>
  <si>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</si>
  <si>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کار</t>
  </si>
  <si>
    <t>156386464</t>
  </si>
  <si>
    <t>سپرده کوتاه مدت</t>
  </si>
  <si>
    <t>1402/05/30</t>
  </si>
  <si>
    <t>156386456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</si>
  <si>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</si>
  <si>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</si>
  <si>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</si>
  <si>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</si>
  <si>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</si>
  <si>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</si>
  <si>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</si>
  <si>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</si>
  <si>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</si>
  <si>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</si>
  <si>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تجارت شیخ بهائی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</si>
  <si>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</si>
  <si>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</si>
  <si>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</si>
  <si>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</si>
  <si>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</si>
  <si>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</si>
  <si>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1402/04/24</t>
  </si>
  <si>
    <t>1402/04/31</t>
  </si>
  <si>
    <t>1402/05/26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</si>
  <si>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</si>
  <si>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</si>
  <si>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</si>
  <si>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</si>
  <si>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با درآمد ثابت کیان</t>
  </si>
  <si>
    <t>صندوق س.اعتماد آفرین پارسیان-د</t>
  </si>
  <si>
    <t>صندوق س. با درآمد ثابت کمند</t>
  </si>
  <si>
    <t>صندوق س.خلیج فارس-د</t>
  </si>
  <si>
    <t>صندوق س. ثبات ویستا -د</t>
  </si>
  <si>
    <t>اسنادخزانه-م2بودجه00-031024</t>
  </si>
  <si>
    <t>اسناد خزانه-م10بودجه00-031115</t>
  </si>
  <si>
    <t>گواهی اعتبار مولد شهر0203</t>
  </si>
  <si>
    <t>گام بانک اقتصاد نوین0205</t>
  </si>
  <si>
    <t>گام بانک تجارت0206</t>
  </si>
  <si>
    <t>گواهی اعتبار مولد سپه0207</t>
  </si>
  <si>
    <t>گواهی اعتبار مولد سامان0206</t>
  </si>
  <si>
    <t>گام بانک صادرات ایران0207</t>
  </si>
  <si>
    <t>گواهی اعتبار مولد سامان0207</t>
  </si>
  <si>
    <t>گام بانک سینا0206</t>
  </si>
  <si>
    <t>درآمد سود سهام</t>
  </si>
  <si>
    <t>درآمد تغییر ارزش</t>
  </si>
  <si>
    <t>درآمد فروش</t>
  </si>
  <si>
    <t>درصد از کل درآمدها</t>
  </si>
  <si>
    <t>-6.39%</t>
  </si>
  <si>
    <t>7.62%</t>
  </si>
  <si>
    <t>2.63%</t>
  </si>
  <si>
    <t>-14.45%</t>
  </si>
  <si>
    <t>-0.25%</t>
  </si>
  <si>
    <t>0.30%</t>
  </si>
  <si>
    <t>1.45%</t>
  </si>
  <si>
    <t>-3.12%</t>
  </si>
  <si>
    <t>2.19%</t>
  </si>
  <si>
    <t>-13.72%</t>
  </si>
  <si>
    <t>18.88%</t>
  </si>
  <si>
    <t>67.90%</t>
  </si>
  <si>
    <t>86.15%</t>
  </si>
  <si>
    <t>0.58%</t>
  </si>
  <si>
    <t>-0.28%</t>
  </si>
  <si>
    <t>2.28%</t>
  </si>
  <si>
    <t>3.11%</t>
  </si>
  <si>
    <t>0.06%</t>
  </si>
  <si>
    <t>14.43%</t>
  </si>
  <si>
    <t>-0.08%</t>
  </si>
  <si>
    <t>0.02%</t>
  </si>
  <si>
    <t>0.34%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</si>
  <si>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</si>
  <si>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</si>
  <si>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</si>
  <si>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</si>
  <si>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</si>
  <si>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</si>
  <si>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220410048</t>
  </si>
  <si>
    <t>220410064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</si>
  <si>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</si>
  <si>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</si>
  <si>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</si>
  <si>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</si>
  <si>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104.10%</t>
  </si>
  <si>
    <t>-11.57%</t>
  </si>
  <si>
    <t>سرمایه‌گذاری در اوراق بهادار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</si>
  <si>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</si>
  <si>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</si>
  <si>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</si>
  <si>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</si>
  <si>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1402/07/30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</si>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</sst>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7" fillId="2" borderId="0" xfId="1" applyNumberFormat="1" applyFont="1" applyFill="1"/>
    <xf numFmtId="10" fontId="7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13873335-BF00-412C-8284-62661D1E001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99E1C8-2EFD-40D7-8190-F63EF2896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8966A-6F6F-47C0-A371-57D2E247DE96}">
  <dimension ref="A3:Q40"/>
  <sheetViews>
    <sheetView rightToLeft="1" view="pageBreakPreview" zoomScale="70" zoomScaleNormal="70" zoomScaleSheetLayoutView="70" workbookViewId="0">
      <selection activeCell="E29" sqref="E29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153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154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155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156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rightToLeft="1" workbookViewId="0">
      <selection activeCell="M9" sqref="M9"/>
    </sheetView>
  </sheetViews>
  <sheetFormatPr defaultColWidth="9.140625" defaultRowHeight="21" x14ac:dyDescent="0.55000000000000004"/>
  <cols>
    <col min="1" max="1" width="27.7109375" style="10" bestFit="1" customWidth="1"/>
    <col min="2" max="2" width="2.5703125" style="10" customWidth="1"/>
    <col min="3" max="3" width="13.42578125" style="10" bestFit="1" customWidth="1"/>
    <col min="4" max="4" width="1" style="10" customWidth="1"/>
    <col min="5" max="5" width="18.85546875" style="10" bestFit="1" customWidth="1"/>
    <col min="6" max="6" width="1" style="10" customWidth="1"/>
    <col min="7" max="7" width="23.7109375" style="10" bestFit="1" customWidth="1"/>
    <col min="8" max="8" width="1" style="10" customWidth="1"/>
    <col min="9" max="9" width="13" style="10" bestFit="1" customWidth="1"/>
    <col min="10" max="10" width="1" style="10" customWidth="1"/>
    <col min="11" max="11" width="19.5703125" style="10" bestFit="1" customWidth="1"/>
    <col min="12" max="12" width="1" style="10" customWidth="1"/>
    <col min="13" max="13" width="14.28515625" style="10" bestFit="1" customWidth="1"/>
    <col min="14" max="14" width="1" style="10" customWidth="1"/>
    <col min="15" max="15" width="19.425781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18.85546875" style="10" bestFit="1" customWidth="1"/>
    <col min="22" max="22" width="1" style="10" customWidth="1"/>
    <col min="23" max="23" width="23.71093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1" spans="1:16384" s="10" customFormat="1" x14ac:dyDescent="0.55000000000000004"/>
    <row r="2" spans="1:16384" s="10" customFormat="1" ht="30" x14ac:dyDescent="0.55000000000000004">
      <c r="A2" s="11" t="s">
        <v>0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spans="1:16384" s="10" customFormat="1" ht="30" x14ac:dyDescent="0.55000000000000004">
      <c r="A3" s="11" t="s">
        <v>1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16384" s="10" customFormat="1" ht="30" x14ac:dyDescent="0.5500000000000000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16384" s="10" customFormat="1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16384" s="10" customFormat="1" ht="30" x14ac:dyDescent="0.55000000000000004">
      <c r="A7" s="11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16384" s="10" customFormat="1" ht="30" x14ac:dyDescent="0.55000000000000004">
      <c r="A8" s="12" t="s">
        <v>3</v>
      </c>
      <c r="C8" s="12" t="s">
        <v>7</v>
      </c>
      <c r="E8" s="12" t="s">
        <v>8</v>
      </c>
      <c r="G8" s="12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16384" s="10" customFormat="1" x14ac:dyDescent="0.55000000000000004">
      <c r="A9" s="10" t="s">
        <v>15</v>
      </c>
      <c r="C9" s="14">
        <v>16439771</v>
      </c>
      <c r="D9" s="14"/>
      <c r="E9" s="14">
        <v>92726823050</v>
      </c>
      <c r="F9" s="14"/>
      <c r="G9" s="14">
        <v>91171386095.921997</v>
      </c>
      <c r="H9" s="14"/>
      <c r="I9" s="14">
        <v>4898212</v>
      </c>
      <c r="J9" s="14"/>
      <c r="K9" s="14">
        <v>24073053791</v>
      </c>
      <c r="L9" s="14"/>
      <c r="M9" s="14">
        <v>-2394072</v>
      </c>
      <c r="N9" s="14"/>
      <c r="O9" s="14">
        <v>11962711115</v>
      </c>
      <c r="P9" s="14"/>
      <c r="Q9" s="14">
        <v>18943911</v>
      </c>
      <c r="R9" s="14"/>
      <c r="S9" s="14">
        <v>5109</v>
      </c>
      <c r="T9" s="14"/>
      <c r="U9" s="14">
        <v>103579841806</v>
      </c>
      <c r="V9" s="14"/>
      <c r="W9" s="14">
        <v>96710885123.612793</v>
      </c>
      <c r="Y9" s="15" t="s">
        <v>16</v>
      </c>
    </row>
    <row r="10" spans="1:16384" s="10" customFormat="1" x14ac:dyDescent="0.55000000000000004">
      <c r="A10" s="10" t="s">
        <v>17</v>
      </c>
      <c r="C10" s="14">
        <v>3041784</v>
      </c>
      <c r="D10" s="14"/>
      <c r="E10" s="14">
        <v>46409005112</v>
      </c>
      <c r="F10" s="14"/>
      <c r="G10" s="14">
        <v>46922885644.999496</v>
      </c>
      <c r="H10" s="14"/>
      <c r="I10" s="14">
        <v>256838</v>
      </c>
      <c r="J10" s="14"/>
      <c r="K10" s="14">
        <v>4022215496</v>
      </c>
      <c r="L10" s="14"/>
      <c r="M10" s="14">
        <v>-1101705</v>
      </c>
      <c r="N10" s="14"/>
      <c r="O10" s="14">
        <v>17176589870</v>
      </c>
      <c r="P10" s="14"/>
      <c r="Q10" s="14">
        <v>2196917</v>
      </c>
      <c r="R10" s="14"/>
      <c r="S10" s="14">
        <v>15759</v>
      </c>
      <c r="T10" s="14"/>
      <c r="U10" s="14">
        <v>33615835931</v>
      </c>
      <c r="V10" s="14"/>
      <c r="W10" s="14">
        <v>34614723525.186897</v>
      </c>
      <c r="Y10" s="15" t="s">
        <v>18</v>
      </c>
    </row>
    <row r="11" spans="1:16384" s="10" customFormat="1" x14ac:dyDescent="0.55000000000000004">
      <c r="A11" s="10" t="s">
        <v>19</v>
      </c>
      <c r="C11" s="14">
        <v>39420196</v>
      </c>
      <c r="D11" s="14"/>
      <c r="E11" s="14">
        <v>492378435820</v>
      </c>
      <c r="F11" s="14"/>
      <c r="G11" s="14">
        <v>543979168150.862</v>
      </c>
      <c r="H11" s="14"/>
      <c r="I11" s="14">
        <v>1555162</v>
      </c>
      <c r="J11" s="14"/>
      <c r="K11" s="14">
        <v>19621663828</v>
      </c>
      <c r="L11" s="14"/>
      <c r="M11" s="14">
        <v>-1247150</v>
      </c>
      <c r="N11" s="14"/>
      <c r="O11" s="14">
        <v>16311044260</v>
      </c>
      <c r="P11" s="14"/>
      <c r="Q11" s="14">
        <v>39728208</v>
      </c>
      <c r="R11" s="14"/>
      <c r="S11" s="14">
        <v>12360</v>
      </c>
      <c r="T11" s="14"/>
      <c r="U11" s="14">
        <v>496415774512</v>
      </c>
      <c r="V11" s="14"/>
      <c r="W11" s="14">
        <v>490667459985.33099</v>
      </c>
      <c r="Y11" s="15" t="s">
        <v>20</v>
      </c>
    </row>
    <row r="12" spans="1:16384" s="10" customFormat="1" x14ac:dyDescent="0.55000000000000004">
      <c r="A12" s="10" t="s">
        <v>21</v>
      </c>
      <c r="C12" s="14">
        <v>780564837</v>
      </c>
      <c r="D12" s="14"/>
      <c r="E12" s="14">
        <v>1686267351718</v>
      </c>
      <c r="F12" s="14"/>
      <c r="G12" s="14">
        <v>1570082846348.1699</v>
      </c>
      <c r="H12" s="14"/>
      <c r="I12" s="14">
        <v>11672911</v>
      </c>
      <c r="J12" s="14"/>
      <c r="K12" s="14">
        <v>20056189419</v>
      </c>
      <c r="L12" s="14"/>
      <c r="M12" s="14">
        <v>-2576532</v>
      </c>
      <c r="N12" s="14"/>
      <c r="O12" s="14">
        <v>4614059062</v>
      </c>
      <c r="P12" s="14"/>
      <c r="Q12" s="14">
        <v>789661216</v>
      </c>
      <c r="R12" s="14"/>
      <c r="S12" s="14">
        <v>1682</v>
      </c>
      <c r="T12" s="14"/>
      <c r="U12" s="14">
        <v>1700766891858</v>
      </c>
      <c r="V12" s="14"/>
      <c r="W12" s="14">
        <v>1327200725586.3601</v>
      </c>
      <c r="Y12" s="15" t="s">
        <v>22</v>
      </c>
    </row>
    <row r="13" spans="1:16384" s="10" customFormat="1" x14ac:dyDescent="0.55000000000000004">
      <c r="A13" s="10" t="s">
        <v>23</v>
      </c>
      <c r="C13" s="14">
        <v>10403681</v>
      </c>
      <c r="D13" s="14"/>
      <c r="E13" s="14">
        <v>114176818653</v>
      </c>
      <c r="F13" s="14"/>
      <c r="G13" s="14">
        <v>81294954263.080795</v>
      </c>
      <c r="H13" s="14"/>
      <c r="I13" s="14">
        <v>670492</v>
      </c>
      <c r="J13" s="14"/>
      <c r="K13" s="14">
        <v>4843194993</v>
      </c>
      <c r="L13" s="14"/>
      <c r="M13" s="14">
        <v>-744537</v>
      </c>
      <c r="N13" s="14"/>
      <c r="O13" s="14">
        <v>5484150467</v>
      </c>
      <c r="P13" s="14"/>
      <c r="Q13" s="14">
        <v>10329636</v>
      </c>
      <c r="R13" s="14"/>
      <c r="S13" s="14">
        <v>7050</v>
      </c>
      <c r="T13" s="14"/>
      <c r="U13" s="14">
        <v>110930280255</v>
      </c>
      <c r="V13" s="14"/>
      <c r="W13" s="14">
        <v>72768587610.311996</v>
      </c>
      <c r="Y13" s="15" t="s">
        <v>24</v>
      </c>
    </row>
    <row r="14" spans="1:16384" s="10" customFormat="1" x14ac:dyDescent="0.55000000000000004">
      <c r="A14" s="10" t="s">
        <v>25</v>
      </c>
      <c r="C14" s="14">
        <v>50297544</v>
      </c>
      <c r="D14" s="14"/>
      <c r="E14" s="14">
        <v>507583664562</v>
      </c>
      <c r="F14" s="14"/>
      <c r="G14" s="14">
        <v>507885552889.526</v>
      </c>
      <c r="H14" s="14"/>
      <c r="I14" s="14">
        <v>838223220</v>
      </c>
      <c r="J14" s="14"/>
      <c r="K14" s="14">
        <v>8443263694777</v>
      </c>
      <c r="L14" s="14"/>
      <c r="M14" s="14">
        <v>-872652700</v>
      </c>
      <c r="N14" s="14"/>
      <c r="O14" s="14">
        <v>8786482309635</v>
      </c>
      <c r="P14" s="14"/>
      <c r="Q14" s="14">
        <v>15868064</v>
      </c>
      <c r="R14" s="14"/>
      <c r="S14" s="14">
        <v>10104</v>
      </c>
      <c r="T14" s="14"/>
      <c r="U14" s="14">
        <v>159925298203</v>
      </c>
      <c r="V14" s="14"/>
      <c r="W14" s="14">
        <v>160324906246.54999</v>
      </c>
      <c r="Y14" s="15" t="s">
        <v>26</v>
      </c>
    </row>
    <row r="15" spans="1:16384" s="10" customFormat="1" x14ac:dyDescent="0.55000000000000004">
      <c r="A15" s="10" t="s">
        <v>27</v>
      </c>
      <c r="C15" s="14">
        <v>3895071</v>
      </c>
      <c r="D15" s="14"/>
      <c r="E15" s="14">
        <v>51042820960</v>
      </c>
      <c r="F15" s="14"/>
      <c r="G15" s="14">
        <v>52363304705.125099</v>
      </c>
      <c r="H15" s="14"/>
      <c r="I15" s="14">
        <v>5243718</v>
      </c>
      <c r="J15" s="14"/>
      <c r="K15" s="14">
        <v>71130735616</v>
      </c>
      <c r="L15" s="14"/>
      <c r="M15" s="14">
        <v>-6188426</v>
      </c>
      <c r="N15" s="14"/>
      <c r="O15" s="14">
        <v>83922724041</v>
      </c>
      <c r="P15" s="14"/>
      <c r="Q15" s="14">
        <v>2950363</v>
      </c>
      <c r="R15" s="14"/>
      <c r="S15" s="14">
        <v>13704</v>
      </c>
      <c r="T15" s="14"/>
      <c r="U15" s="14">
        <v>39786139992</v>
      </c>
      <c r="V15" s="14"/>
      <c r="W15" s="14">
        <v>40424193594.2715</v>
      </c>
      <c r="Y15" s="15" t="s">
        <v>28</v>
      </c>
    </row>
    <row r="16" spans="1:16384" s="10" customFormat="1" x14ac:dyDescent="0.55000000000000004">
      <c r="A16" s="10" t="s">
        <v>29</v>
      </c>
      <c r="C16" s="14">
        <v>0</v>
      </c>
      <c r="D16" s="14"/>
      <c r="E16" s="14">
        <v>0</v>
      </c>
      <c r="F16" s="14"/>
      <c r="G16" s="14">
        <v>0</v>
      </c>
      <c r="H16" s="14"/>
      <c r="I16" s="14">
        <v>81465114</v>
      </c>
      <c r="J16" s="14"/>
      <c r="K16" s="14">
        <v>425048534597</v>
      </c>
      <c r="L16" s="14"/>
      <c r="M16" s="14">
        <v>-18786038</v>
      </c>
      <c r="N16" s="14"/>
      <c r="O16" s="14">
        <v>105359127708</v>
      </c>
      <c r="P16" s="14"/>
      <c r="Q16" s="14">
        <v>62679076</v>
      </c>
      <c r="R16" s="14"/>
      <c r="S16" s="14">
        <v>5410</v>
      </c>
      <c r="T16" s="14"/>
      <c r="U16" s="14">
        <v>327451379557</v>
      </c>
      <c r="V16" s="14"/>
      <c r="W16" s="14">
        <v>338836089871.11798</v>
      </c>
      <c r="Y16" s="15" t="s">
        <v>30</v>
      </c>
    </row>
    <row r="17" spans="1:25" x14ac:dyDescent="0.55000000000000004">
      <c r="A17" s="10" t="s">
        <v>31</v>
      </c>
      <c r="C17" s="14">
        <v>0</v>
      </c>
      <c r="D17" s="14"/>
      <c r="E17" s="14">
        <v>0</v>
      </c>
      <c r="F17" s="14"/>
      <c r="G17" s="14">
        <v>0</v>
      </c>
      <c r="H17" s="14"/>
      <c r="I17" s="14">
        <v>8507275</v>
      </c>
      <c r="J17" s="14"/>
      <c r="K17" s="14">
        <v>102674779839</v>
      </c>
      <c r="L17" s="14"/>
      <c r="M17" s="14">
        <v>-2761396</v>
      </c>
      <c r="N17" s="14"/>
      <c r="O17" s="14">
        <v>33528064697</v>
      </c>
      <c r="P17" s="14"/>
      <c r="Q17" s="14">
        <v>5745879</v>
      </c>
      <c r="R17" s="14"/>
      <c r="S17" s="14">
        <v>12166</v>
      </c>
      <c r="T17" s="14"/>
      <c r="U17" s="14">
        <v>69348168812</v>
      </c>
      <c r="V17" s="14"/>
      <c r="W17" s="14">
        <v>69891256845.766098</v>
      </c>
      <c r="Y17" s="15" t="s">
        <v>32</v>
      </c>
    </row>
    <row r="18" spans="1:25" x14ac:dyDescent="0.55000000000000004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Y18" s="15"/>
    </row>
  </sheetData>
  <mergeCells count="672">
    <mergeCell ref="XAZ2:XBX2"/>
    <mergeCell ref="XBY2:XCW2"/>
    <mergeCell ref="XCX2:XDV2"/>
    <mergeCell ref="XDW2:XEU2"/>
    <mergeCell ref="XEV2:XFD2"/>
    <mergeCell ref="WWE2:WXC2"/>
    <mergeCell ref="WXD2:WYB2"/>
    <mergeCell ref="WYC2:WZA2"/>
    <mergeCell ref="WZB2:WZZ2"/>
    <mergeCell ref="XAA2:XAY2"/>
    <mergeCell ref="WRJ2:WSH2"/>
    <mergeCell ref="WSI2:WTG2"/>
    <mergeCell ref="WTH2:WUF2"/>
    <mergeCell ref="WUG2:WVE2"/>
    <mergeCell ref="WVF2:WWD2"/>
    <mergeCell ref="WMO2:WNM2"/>
    <mergeCell ref="WNN2:WOL2"/>
    <mergeCell ref="WOM2:WPK2"/>
    <mergeCell ref="WPL2:WQJ2"/>
    <mergeCell ref="WQK2:WRI2"/>
    <mergeCell ref="WHT2:WIR2"/>
    <mergeCell ref="WIS2:WJQ2"/>
    <mergeCell ref="WJR2:WKP2"/>
    <mergeCell ref="WKQ2:WLO2"/>
    <mergeCell ref="WLP2:WMN2"/>
    <mergeCell ref="WCY2:WDW2"/>
    <mergeCell ref="WDX2:WEV2"/>
    <mergeCell ref="WEW2:WFU2"/>
    <mergeCell ref="WFV2:WGT2"/>
    <mergeCell ref="WGU2:WHS2"/>
    <mergeCell ref="VYD2:VZB2"/>
    <mergeCell ref="VZC2:WAA2"/>
    <mergeCell ref="WAB2:WAZ2"/>
    <mergeCell ref="WBA2:WBY2"/>
    <mergeCell ref="WBZ2:WCX2"/>
    <mergeCell ref="VTI2:VUG2"/>
    <mergeCell ref="VUH2:VVF2"/>
    <mergeCell ref="VVG2:VWE2"/>
    <mergeCell ref="VWF2:VXD2"/>
    <mergeCell ref="VXE2:VYC2"/>
    <mergeCell ref="VON2:VPL2"/>
    <mergeCell ref="VPM2:VQK2"/>
    <mergeCell ref="VQL2:VRJ2"/>
    <mergeCell ref="VRK2:VSI2"/>
    <mergeCell ref="VSJ2:VTH2"/>
    <mergeCell ref="VJS2:VKQ2"/>
    <mergeCell ref="VKR2:VLP2"/>
    <mergeCell ref="VLQ2:VMO2"/>
    <mergeCell ref="VMP2:VNN2"/>
    <mergeCell ref="VNO2:VOM2"/>
    <mergeCell ref="VEX2:VFV2"/>
    <mergeCell ref="VFW2:VGU2"/>
    <mergeCell ref="VGV2:VHT2"/>
    <mergeCell ref="VHU2:VIS2"/>
    <mergeCell ref="VIT2:VJR2"/>
    <mergeCell ref="VAC2:VBA2"/>
    <mergeCell ref="VBB2:VBZ2"/>
    <mergeCell ref="VCA2:VCY2"/>
    <mergeCell ref="VCZ2:VDX2"/>
    <mergeCell ref="VDY2:VEW2"/>
    <mergeCell ref="UVH2:UWF2"/>
    <mergeCell ref="UWG2:UXE2"/>
    <mergeCell ref="UXF2:UYD2"/>
    <mergeCell ref="UYE2:UZC2"/>
    <mergeCell ref="UZD2:VAB2"/>
    <mergeCell ref="UQM2:URK2"/>
    <mergeCell ref="URL2:USJ2"/>
    <mergeCell ref="USK2:UTI2"/>
    <mergeCell ref="UTJ2:UUH2"/>
    <mergeCell ref="UUI2:UVG2"/>
    <mergeCell ref="ULR2:UMP2"/>
    <mergeCell ref="UMQ2:UNO2"/>
    <mergeCell ref="UNP2:UON2"/>
    <mergeCell ref="UOO2:UPM2"/>
    <mergeCell ref="UPN2:UQL2"/>
    <mergeCell ref="UGW2:UHU2"/>
    <mergeCell ref="UHV2:UIT2"/>
    <mergeCell ref="UIU2:UJS2"/>
    <mergeCell ref="UJT2:UKR2"/>
    <mergeCell ref="UKS2:ULQ2"/>
    <mergeCell ref="UCB2:UCZ2"/>
    <mergeCell ref="UDA2:UDY2"/>
    <mergeCell ref="UDZ2:UEX2"/>
    <mergeCell ref="UEY2:UFW2"/>
    <mergeCell ref="UFX2:UGV2"/>
    <mergeCell ref="TXG2:TYE2"/>
    <mergeCell ref="TYF2:TZD2"/>
    <mergeCell ref="TZE2:UAC2"/>
    <mergeCell ref="UAD2:UBB2"/>
    <mergeCell ref="UBC2:UCA2"/>
    <mergeCell ref="TSL2:TTJ2"/>
    <mergeCell ref="TTK2:TUI2"/>
    <mergeCell ref="TUJ2:TVH2"/>
    <mergeCell ref="TVI2:TWG2"/>
    <mergeCell ref="TWH2:TXF2"/>
    <mergeCell ref="TNQ2:TOO2"/>
    <mergeCell ref="TOP2:TPN2"/>
    <mergeCell ref="TPO2:TQM2"/>
    <mergeCell ref="TQN2:TRL2"/>
    <mergeCell ref="TRM2:TSK2"/>
    <mergeCell ref="TIV2:TJT2"/>
    <mergeCell ref="TJU2:TKS2"/>
    <mergeCell ref="TKT2:TLR2"/>
    <mergeCell ref="TLS2:TMQ2"/>
    <mergeCell ref="TMR2:TNP2"/>
    <mergeCell ref="TEA2:TEY2"/>
    <mergeCell ref="TEZ2:TFX2"/>
    <mergeCell ref="TFY2:TGW2"/>
    <mergeCell ref="TGX2:THV2"/>
    <mergeCell ref="THW2:TIU2"/>
    <mergeCell ref="SZF2:TAD2"/>
    <mergeCell ref="TAE2:TBC2"/>
    <mergeCell ref="TBD2:TCB2"/>
    <mergeCell ref="TCC2:TDA2"/>
    <mergeCell ref="TDB2:TDZ2"/>
    <mergeCell ref="SUK2:SVI2"/>
    <mergeCell ref="SVJ2:SWH2"/>
    <mergeCell ref="SWI2:SXG2"/>
    <mergeCell ref="SXH2:SYF2"/>
    <mergeCell ref="SYG2:SZE2"/>
    <mergeCell ref="SPP2:SQN2"/>
    <mergeCell ref="SQO2:SRM2"/>
    <mergeCell ref="SRN2:SSL2"/>
    <mergeCell ref="SSM2:STK2"/>
    <mergeCell ref="STL2:SUJ2"/>
    <mergeCell ref="SKU2:SLS2"/>
    <mergeCell ref="SLT2:SMR2"/>
    <mergeCell ref="SMS2:SNQ2"/>
    <mergeCell ref="SNR2:SOP2"/>
    <mergeCell ref="SOQ2:SPO2"/>
    <mergeCell ref="SFZ2:SGX2"/>
    <mergeCell ref="SGY2:SHW2"/>
    <mergeCell ref="SHX2:SIV2"/>
    <mergeCell ref="SIW2:SJU2"/>
    <mergeCell ref="SJV2:SKT2"/>
    <mergeCell ref="SBE2:SCC2"/>
    <mergeCell ref="SCD2:SDB2"/>
    <mergeCell ref="SDC2:SEA2"/>
    <mergeCell ref="SEB2:SEZ2"/>
    <mergeCell ref="SFA2:SFY2"/>
    <mergeCell ref="RWJ2:RXH2"/>
    <mergeCell ref="RXI2:RYG2"/>
    <mergeCell ref="RYH2:RZF2"/>
    <mergeCell ref="RZG2:SAE2"/>
    <mergeCell ref="SAF2:SBD2"/>
    <mergeCell ref="RRO2:RSM2"/>
    <mergeCell ref="RSN2:RTL2"/>
    <mergeCell ref="RTM2:RUK2"/>
    <mergeCell ref="RUL2:RVJ2"/>
    <mergeCell ref="RVK2:RWI2"/>
    <mergeCell ref="RMT2:RNR2"/>
    <mergeCell ref="RNS2:ROQ2"/>
    <mergeCell ref="ROR2:RPP2"/>
    <mergeCell ref="RPQ2:RQO2"/>
    <mergeCell ref="RQP2:RRN2"/>
    <mergeCell ref="RHY2:RIW2"/>
    <mergeCell ref="RIX2:RJV2"/>
    <mergeCell ref="RJW2:RKU2"/>
    <mergeCell ref="RKV2:RLT2"/>
    <mergeCell ref="RLU2:RMS2"/>
    <mergeCell ref="RDD2:REB2"/>
    <mergeCell ref="REC2:RFA2"/>
    <mergeCell ref="RFB2:RFZ2"/>
    <mergeCell ref="RGA2:RGY2"/>
    <mergeCell ref="RGZ2:RHX2"/>
    <mergeCell ref="QYI2:QZG2"/>
    <mergeCell ref="QZH2:RAF2"/>
    <mergeCell ref="RAG2:RBE2"/>
    <mergeCell ref="RBF2:RCD2"/>
    <mergeCell ref="RCE2:RDC2"/>
    <mergeCell ref="QTN2:QUL2"/>
    <mergeCell ref="QUM2:QVK2"/>
    <mergeCell ref="QVL2:QWJ2"/>
    <mergeCell ref="QWK2:QXI2"/>
    <mergeCell ref="QXJ2:QYH2"/>
    <mergeCell ref="QOS2:QPQ2"/>
    <mergeCell ref="QPR2:QQP2"/>
    <mergeCell ref="QQQ2:QRO2"/>
    <mergeCell ref="QRP2:QSN2"/>
    <mergeCell ref="QSO2:QTM2"/>
    <mergeCell ref="QJX2:QKV2"/>
    <mergeCell ref="QKW2:QLU2"/>
    <mergeCell ref="QLV2:QMT2"/>
    <mergeCell ref="QMU2:QNS2"/>
    <mergeCell ref="QNT2:QOR2"/>
    <mergeCell ref="QFC2:QGA2"/>
    <mergeCell ref="QGB2:QGZ2"/>
    <mergeCell ref="QHA2:QHY2"/>
    <mergeCell ref="QHZ2:QIX2"/>
    <mergeCell ref="QIY2:QJW2"/>
    <mergeCell ref="QAH2:QBF2"/>
    <mergeCell ref="QBG2:QCE2"/>
    <mergeCell ref="QCF2:QDD2"/>
    <mergeCell ref="QDE2:QEC2"/>
    <mergeCell ref="QED2:QFB2"/>
    <mergeCell ref="PVM2:PWK2"/>
    <mergeCell ref="PWL2:PXJ2"/>
    <mergeCell ref="PXK2:PYI2"/>
    <mergeCell ref="PYJ2:PZH2"/>
    <mergeCell ref="PZI2:QAG2"/>
    <mergeCell ref="PQR2:PRP2"/>
    <mergeCell ref="PRQ2:PSO2"/>
    <mergeCell ref="PSP2:PTN2"/>
    <mergeCell ref="PTO2:PUM2"/>
    <mergeCell ref="PUN2:PVL2"/>
    <mergeCell ref="PLW2:PMU2"/>
    <mergeCell ref="PMV2:PNT2"/>
    <mergeCell ref="PNU2:POS2"/>
    <mergeCell ref="POT2:PPR2"/>
    <mergeCell ref="PPS2:PQQ2"/>
    <mergeCell ref="PHB2:PHZ2"/>
    <mergeCell ref="PIA2:PIY2"/>
    <mergeCell ref="PIZ2:PJX2"/>
    <mergeCell ref="PJY2:PKW2"/>
    <mergeCell ref="PKX2:PLV2"/>
    <mergeCell ref="PCG2:PDE2"/>
    <mergeCell ref="PDF2:PED2"/>
    <mergeCell ref="PEE2:PFC2"/>
    <mergeCell ref="PFD2:PGB2"/>
    <mergeCell ref="PGC2:PHA2"/>
    <mergeCell ref="OXL2:OYJ2"/>
    <mergeCell ref="OYK2:OZI2"/>
    <mergeCell ref="OZJ2:PAH2"/>
    <mergeCell ref="PAI2:PBG2"/>
    <mergeCell ref="PBH2:PCF2"/>
    <mergeCell ref="OSQ2:OTO2"/>
    <mergeCell ref="OTP2:OUN2"/>
    <mergeCell ref="OUO2:OVM2"/>
    <mergeCell ref="OVN2:OWL2"/>
    <mergeCell ref="OWM2:OXK2"/>
    <mergeCell ref="ONV2:OOT2"/>
    <mergeCell ref="OOU2:OPS2"/>
    <mergeCell ref="OPT2:OQR2"/>
    <mergeCell ref="OQS2:ORQ2"/>
    <mergeCell ref="ORR2:OSP2"/>
    <mergeCell ref="OJA2:OJY2"/>
    <mergeCell ref="OJZ2:OKX2"/>
    <mergeCell ref="OKY2:OLW2"/>
    <mergeCell ref="OLX2:OMV2"/>
    <mergeCell ref="OMW2:ONU2"/>
    <mergeCell ref="OEF2:OFD2"/>
    <mergeCell ref="OFE2:OGC2"/>
    <mergeCell ref="OGD2:OHB2"/>
    <mergeCell ref="OHC2:OIA2"/>
    <mergeCell ref="OIB2:OIZ2"/>
    <mergeCell ref="NZK2:OAI2"/>
    <mergeCell ref="OAJ2:OBH2"/>
    <mergeCell ref="OBI2:OCG2"/>
    <mergeCell ref="OCH2:ODF2"/>
    <mergeCell ref="ODG2:OEE2"/>
    <mergeCell ref="NUP2:NVN2"/>
    <mergeCell ref="NVO2:NWM2"/>
    <mergeCell ref="NWN2:NXL2"/>
    <mergeCell ref="NXM2:NYK2"/>
    <mergeCell ref="NYL2:NZJ2"/>
    <mergeCell ref="NPU2:NQS2"/>
    <mergeCell ref="NQT2:NRR2"/>
    <mergeCell ref="NRS2:NSQ2"/>
    <mergeCell ref="NSR2:NTP2"/>
    <mergeCell ref="NTQ2:NUO2"/>
    <mergeCell ref="NKZ2:NLX2"/>
    <mergeCell ref="NLY2:NMW2"/>
    <mergeCell ref="NMX2:NNV2"/>
    <mergeCell ref="NNW2:NOU2"/>
    <mergeCell ref="NOV2:NPT2"/>
    <mergeCell ref="NGE2:NHC2"/>
    <mergeCell ref="NHD2:NIB2"/>
    <mergeCell ref="NIC2:NJA2"/>
    <mergeCell ref="NJB2:NJZ2"/>
    <mergeCell ref="NKA2:NKY2"/>
    <mergeCell ref="NBJ2:NCH2"/>
    <mergeCell ref="NCI2:NDG2"/>
    <mergeCell ref="NDH2:NEF2"/>
    <mergeCell ref="NEG2:NFE2"/>
    <mergeCell ref="NFF2:NGD2"/>
    <mergeCell ref="MWO2:MXM2"/>
    <mergeCell ref="MXN2:MYL2"/>
    <mergeCell ref="MYM2:MZK2"/>
    <mergeCell ref="MZL2:NAJ2"/>
    <mergeCell ref="NAK2:NBI2"/>
    <mergeCell ref="MRT2:MSR2"/>
    <mergeCell ref="MSS2:MTQ2"/>
    <mergeCell ref="MTR2:MUP2"/>
    <mergeCell ref="MUQ2:MVO2"/>
    <mergeCell ref="MVP2:MWN2"/>
    <mergeCell ref="MMY2:MNW2"/>
    <mergeCell ref="MNX2:MOV2"/>
    <mergeCell ref="MOW2:MPU2"/>
    <mergeCell ref="MPV2:MQT2"/>
    <mergeCell ref="MQU2:MRS2"/>
    <mergeCell ref="MID2:MJB2"/>
    <mergeCell ref="MJC2:MKA2"/>
    <mergeCell ref="MKB2:MKZ2"/>
    <mergeCell ref="MLA2:MLY2"/>
    <mergeCell ref="MLZ2:MMX2"/>
    <mergeCell ref="MDI2:MEG2"/>
    <mergeCell ref="MEH2:MFF2"/>
    <mergeCell ref="MFG2:MGE2"/>
    <mergeCell ref="MGF2:MHD2"/>
    <mergeCell ref="MHE2:MIC2"/>
    <mergeCell ref="LYN2:LZL2"/>
    <mergeCell ref="LZM2:MAK2"/>
    <mergeCell ref="MAL2:MBJ2"/>
    <mergeCell ref="MBK2:MCI2"/>
    <mergeCell ref="MCJ2:MDH2"/>
    <mergeCell ref="LTS2:LUQ2"/>
    <mergeCell ref="LUR2:LVP2"/>
    <mergeCell ref="LVQ2:LWO2"/>
    <mergeCell ref="LWP2:LXN2"/>
    <mergeCell ref="LXO2:LYM2"/>
    <mergeCell ref="LOX2:LPV2"/>
    <mergeCell ref="LPW2:LQU2"/>
    <mergeCell ref="LQV2:LRT2"/>
    <mergeCell ref="LRU2:LSS2"/>
    <mergeCell ref="LST2:LTR2"/>
    <mergeCell ref="LKC2:LLA2"/>
    <mergeCell ref="LLB2:LLZ2"/>
    <mergeCell ref="LMA2:LMY2"/>
    <mergeCell ref="LMZ2:LNX2"/>
    <mergeCell ref="LNY2:LOW2"/>
    <mergeCell ref="LFH2:LGF2"/>
    <mergeCell ref="LGG2:LHE2"/>
    <mergeCell ref="LHF2:LID2"/>
    <mergeCell ref="LIE2:LJC2"/>
    <mergeCell ref="LJD2:LKB2"/>
    <mergeCell ref="LAM2:LBK2"/>
    <mergeCell ref="LBL2:LCJ2"/>
    <mergeCell ref="LCK2:LDI2"/>
    <mergeCell ref="LDJ2:LEH2"/>
    <mergeCell ref="LEI2:LFG2"/>
    <mergeCell ref="KVR2:KWP2"/>
    <mergeCell ref="KWQ2:KXO2"/>
    <mergeCell ref="KXP2:KYN2"/>
    <mergeCell ref="KYO2:KZM2"/>
    <mergeCell ref="KZN2:LAL2"/>
    <mergeCell ref="KQW2:KRU2"/>
    <mergeCell ref="KRV2:KST2"/>
    <mergeCell ref="KSU2:KTS2"/>
    <mergeCell ref="KTT2:KUR2"/>
    <mergeCell ref="KUS2:KVQ2"/>
    <mergeCell ref="KMB2:KMZ2"/>
    <mergeCell ref="KNA2:KNY2"/>
    <mergeCell ref="KNZ2:KOX2"/>
    <mergeCell ref="KOY2:KPW2"/>
    <mergeCell ref="KPX2:KQV2"/>
    <mergeCell ref="KHG2:KIE2"/>
    <mergeCell ref="KIF2:KJD2"/>
    <mergeCell ref="KJE2:KKC2"/>
    <mergeCell ref="KKD2:KLB2"/>
    <mergeCell ref="KLC2:KMA2"/>
    <mergeCell ref="KCL2:KDJ2"/>
    <mergeCell ref="KDK2:KEI2"/>
    <mergeCell ref="KEJ2:KFH2"/>
    <mergeCell ref="KFI2:KGG2"/>
    <mergeCell ref="KGH2:KHF2"/>
    <mergeCell ref="JXQ2:JYO2"/>
    <mergeCell ref="JYP2:JZN2"/>
    <mergeCell ref="JZO2:KAM2"/>
    <mergeCell ref="KAN2:KBL2"/>
    <mergeCell ref="KBM2:KCK2"/>
    <mergeCell ref="JSV2:JTT2"/>
    <mergeCell ref="JTU2:JUS2"/>
    <mergeCell ref="JUT2:JVR2"/>
    <mergeCell ref="JVS2:JWQ2"/>
    <mergeCell ref="JWR2:JXP2"/>
    <mergeCell ref="JOA2:JOY2"/>
    <mergeCell ref="JOZ2:JPX2"/>
    <mergeCell ref="JPY2:JQW2"/>
    <mergeCell ref="JQX2:JRV2"/>
    <mergeCell ref="JRW2:JSU2"/>
    <mergeCell ref="JJF2:JKD2"/>
    <mergeCell ref="JKE2:JLC2"/>
    <mergeCell ref="JLD2:JMB2"/>
    <mergeCell ref="JMC2:JNA2"/>
    <mergeCell ref="JNB2:JNZ2"/>
    <mergeCell ref="JEK2:JFI2"/>
    <mergeCell ref="JFJ2:JGH2"/>
    <mergeCell ref="JGI2:JHG2"/>
    <mergeCell ref="JHH2:JIF2"/>
    <mergeCell ref="JIG2:JJE2"/>
    <mergeCell ref="IZP2:JAN2"/>
    <mergeCell ref="JAO2:JBM2"/>
    <mergeCell ref="JBN2:JCL2"/>
    <mergeCell ref="JCM2:JDK2"/>
    <mergeCell ref="JDL2:JEJ2"/>
    <mergeCell ref="IUU2:IVS2"/>
    <mergeCell ref="IVT2:IWR2"/>
    <mergeCell ref="IWS2:IXQ2"/>
    <mergeCell ref="IXR2:IYP2"/>
    <mergeCell ref="IYQ2:IZO2"/>
    <mergeCell ref="IPZ2:IQX2"/>
    <mergeCell ref="IQY2:IRW2"/>
    <mergeCell ref="IRX2:ISV2"/>
    <mergeCell ref="ISW2:ITU2"/>
    <mergeCell ref="ITV2:IUT2"/>
    <mergeCell ref="ILE2:IMC2"/>
    <mergeCell ref="IMD2:INB2"/>
    <mergeCell ref="INC2:IOA2"/>
    <mergeCell ref="IOB2:IOZ2"/>
    <mergeCell ref="IPA2:IPY2"/>
    <mergeCell ref="IGJ2:IHH2"/>
    <mergeCell ref="IHI2:IIG2"/>
    <mergeCell ref="IIH2:IJF2"/>
    <mergeCell ref="IJG2:IKE2"/>
    <mergeCell ref="IKF2:ILD2"/>
    <mergeCell ref="IBO2:ICM2"/>
    <mergeCell ref="ICN2:IDL2"/>
    <mergeCell ref="IDM2:IEK2"/>
    <mergeCell ref="IEL2:IFJ2"/>
    <mergeCell ref="IFK2:IGI2"/>
    <mergeCell ref="HWT2:HXR2"/>
    <mergeCell ref="HXS2:HYQ2"/>
    <mergeCell ref="HYR2:HZP2"/>
    <mergeCell ref="HZQ2:IAO2"/>
    <mergeCell ref="IAP2:IBN2"/>
    <mergeCell ref="HRY2:HSW2"/>
    <mergeCell ref="HSX2:HTV2"/>
    <mergeCell ref="HTW2:HUU2"/>
    <mergeCell ref="HUV2:HVT2"/>
    <mergeCell ref="HVU2:HWS2"/>
    <mergeCell ref="HND2:HOB2"/>
    <mergeCell ref="HOC2:HPA2"/>
    <mergeCell ref="HPB2:HPZ2"/>
    <mergeCell ref="HQA2:HQY2"/>
    <mergeCell ref="HQZ2:HRX2"/>
    <mergeCell ref="HII2:HJG2"/>
    <mergeCell ref="HJH2:HKF2"/>
    <mergeCell ref="HKG2:HLE2"/>
    <mergeCell ref="HLF2:HMD2"/>
    <mergeCell ref="HME2:HNC2"/>
    <mergeCell ref="HDN2:HEL2"/>
    <mergeCell ref="HEM2:HFK2"/>
    <mergeCell ref="HFL2:HGJ2"/>
    <mergeCell ref="HGK2:HHI2"/>
    <mergeCell ref="HHJ2:HIH2"/>
    <mergeCell ref="GYS2:GZQ2"/>
    <mergeCell ref="GZR2:HAP2"/>
    <mergeCell ref="HAQ2:HBO2"/>
    <mergeCell ref="HBP2:HCN2"/>
    <mergeCell ref="HCO2:HDM2"/>
    <mergeCell ref="GTX2:GUV2"/>
    <mergeCell ref="GUW2:GVU2"/>
    <mergeCell ref="GVV2:GWT2"/>
    <mergeCell ref="GWU2:GXS2"/>
    <mergeCell ref="GXT2:GYR2"/>
    <mergeCell ref="GPC2:GQA2"/>
    <mergeCell ref="GQB2:GQZ2"/>
    <mergeCell ref="GRA2:GRY2"/>
    <mergeCell ref="GRZ2:GSX2"/>
    <mergeCell ref="GSY2:GTW2"/>
    <mergeCell ref="GKH2:GLF2"/>
    <mergeCell ref="GLG2:GME2"/>
    <mergeCell ref="GMF2:GND2"/>
    <mergeCell ref="GNE2:GOC2"/>
    <mergeCell ref="GOD2:GPB2"/>
    <mergeCell ref="GFM2:GGK2"/>
    <mergeCell ref="GGL2:GHJ2"/>
    <mergeCell ref="GHK2:GII2"/>
    <mergeCell ref="GIJ2:GJH2"/>
    <mergeCell ref="GJI2:GKG2"/>
    <mergeCell ref="GAR2:GBP2"/>
    <mergeCell ref="GBQ2:GCO2"/>
    <mergeCell ref="GCP2:GDN2"/>
    <mergeCell ref="GDO2:GEM2"/>
    <mergeCell ref="GEN2:GFL2"/>
    <mergeCell ref="FVW2:FWU2"/>
    <mergeCell ref="FWV2:FXT2"/>
    <mergeCell ref="FXU2:FYS2"/>
    <mergeCell ref="FYT2:FZR2"/>
    <mergeCell ref="FZS2:GAQ2"/>
    <mergeCell ref="FRB2:FRZ2"/>
    <mergeCell ref="FSA2:FSY2"/>
    <mergeCell ref="FSZ2:FTX2"/>
    <mergeCell ref="FTY2:FUW2"/>
    <mergeCell ref="FUX2:FVV2"/>
    <mergeCell ref="FMG2:FNE2"/>
    <mergeCell ref="FNF2:FOD2"/>
    <mergeCell ref="FOE2:FPC2"/>
    <mergeCell ref="FPD2:FQB2"/>
    <mergeCell ref="FQC2:FRA2"/>
    <mergeCell ref="FHL2:FIJ2"/>
    <mergeCell ref="FIK2:FJI2"/>
    <mergeCell ref="FJJ2:FKH2"/>
    <mergeCell ref="FKI2:FLG2"/>
    <mergeCell ref="FLH2:FMF2"/>
    <mergeCell ref="FCQ2:FDO2"/>
    <mergeCell ref="FDP2:FEN2"/>
    <mergeCell ref="FEO2:FFM2"/>
    <mergeCell ref="FFN2:FGL2"/>
    <mergeCell ref="FGM2:FHK2"/>
    <mergeCell ref="EXV2:EYT2"/>
    <mergeCell ref="EYU2:EZS2"/>
    <mergeCell ref="EZT2:FAR2"/>
    <mergeCell ref="FAS2:FBQ2"/>
    <mergeCell ref="FBR2:FCP2"/>
    <mergeCell ref="ETA2:ETY2"/>
    <mergeCell ref="ETZ2:EUX2"/>
    <mergeCell ref="EUY2:EVW2"/>
    <mergeCell ref="EVX2:EWV2"/>
    <mergeCell ref="EWW2:EXU2"/>
    <mergeCell ref="EOF2:EPD2"/>
    <mergeCell ref="EPE2:EQC2"/>
    <mergeCell ref="EQD2:ERB2"/>
    <mergeCell ref="ERC2:ESA2"/>
    <mergeCell ref="ESB2:ESZ2"/>
    <mergeCell ref="EJK2:EKI2"/>
    <mergeCell ref="EKJ2:ELH2"/>
    <mergeCell ref="ELI2:EMG2"/>
    <mergeCell ref="EMH2:ENF2"/>
    <mergeCell ref="ENG2:EOE2"/>
    <mergeCell ref="EEP2:EFN2"/>
    <mergeCell ref="EFO2:EGM2"/>
    <mergeCell ref="EGN2:EHL2"/>
    <mergeCell ref="EHM2:EIK2"/>
    <mergeCell ref="EIL2:EJJ2"/>
    <mergeCell ref="DZU2:EAS2"/>
    <mergeCell ref="EAT2:EBR2"/>
    <mergeCell ref="EBS2:ECQ2"/>
    <mergeCell ref="ECR2:EDP2"/>
    <mergeCell ref="EDQ2:EEO2"/>
    <mergeCell ref="DUZ2:DVX2"/>
    <mergeCell ref="DVY2:DWW2"/>
    <mergeCell ref="DWX2:DXV2"/>
    <mergeCell ref="DXW2:DYU2"/>
    <mergeCell ref="DYV2:DZT2"/>
    <mergeCell ref="DQE2:DRC2"/>
    <mergeCell ref="DRD2:DSB2"/>
    <mergeCell ref="DSC2:DTA2"/>
    <mergeCell ref="DTB2:DTZ2"/>
    <mergeCell ref="DUA2:DUY2"/>
    <mergeCell ref="DLJ2:DMH2"/>
    <mergeCell ref="DMI2:DNG2"/>
    <mergeCell ref="DNH2:DOF2"/>
    <mergeCell ref="DOG2:DPE2"/>
    <mergeCell ref="DPF2:DQD2"/>
    <mergeCell ref="DGO2:DHM2"/>
    <mergeCell ref="DHN2:DIL2"/>
    <mergeCell ref="DIM2:DJK2"/>
    <mergeCell ref="DJL2:DKJ2"/>
    <mergeCell ref="DKK2:DLI2"/>
    <mergeCell ref="DBT2:DCR2"/>
    <mergeCell ref="DCS2:DDQ2"/>
    <mergeCell ref="DDR2:DEP2"/>
    <mergeCell ref="DEQ2:DFO2"/>
    <mergeCell ref="DFP2:DGN2"/>
    <mergeCell ref="CWY2:CXW2"/>
    <mergeCell ref="CXX2:CYV2"/>
    <mergeCell ref="CYW2:CZU2"/>
    <mergeCell ref="CZV2:DAT2"/>
    <mergeCell ref="DAU2:DBS2"/>
    <mergeCell ref="CSD2:CTB2"/>
    <mergeCell ref="CTC2:CUA2"/>
    <mergeCell ref="CUB2:CUZ2"/>
    <mergeCell ref="CVA2:CVY2"/>
    <mergeCell ref="CVZ2:CWX2"/>
    <mergeCell ref="CNI2:COG2"/>
    <mergeCell ref="COH2:CPF2"/>
    <mergeCell ref="CPG2:CQE2"/>
    <mergeCell ref="CQF2:CRD2"/>
    <mergeCell ref="CRE2:CSC2"/>
    <mergeCell ref="CIN2:CJL2"/>
    <mergeCell ref="CJM2:CKK2"/>
    <mergeCell ref="CKL2:CLJ2"/>
    <mergeCell ref="CLK2:CMI2"/>
    <mergeCell ref="CMJ2:CNH2"/>
    <mergeCell ref="CDS2:CEQ2"/>
    <mergeCell ref="CER2:CFP2"/>
    <mergeCell ref="CFQ2:CGO2"/>
    <mergeCell ref="CGP2:CHN2"/>
    <mergeCell ref="CHO2:CIM2"/>
    <mergeCell ref="BYX2:BZV2"/>
    <mergeCell ref="BZW2:CAU2"/>
    <mergeCell ref="CAV2:CBT2"/>
    <mergeCell ref="CBU2:CCS2"/>
    <mergeCell ref="CCT2:CDR2"/>
    <mergeCell ref="BUC2:BVA2"/>
    <mergeCell ref="BVB2:BVZ2"/>
    <mergeCell ref="BWA2:BWY2"/>
    <mergeCell ref="BWZ2:BXX2"/>
    <mergeCell ref="BXY2:BYW2"/>
    <mergeCell ref="BPH2:BQF2"/>
    <mergeCell ref="BQG2:BRE2"/>
    <mergeCell ref="BRF2:BSD2"/>
    <mergeCell ref="BSE2:BTC2"/>
    <mergeCell ref="BTD2:BUB2"/>
    <mergeCell ref="BKM2:BLK2"/>
    <mergeCell ref="BLL2:BMJ2"/>
    <mergeCell ref="BMK2:BNI2"/>
    <mergeCell ref="BNJ2:BOH2"/>
    <mergeCell ref="BOI2:BPG2"/>
    <mergeCell ref="BFR2:BGP2"/>
    <mergeCell ref="BGQ2:BHO2"/>
    <mergeCell ref="BHP2:BIN2"/>
    <mergeCell ref="BIO2:BJM2"/>
    <mergeCell ref="BJN2:BKL2"/>
    <mergeCell ref="BAW2:BBU2"/>
    <mergeCell ref="BBV2:BCT2"/>
    <mergeCell ref="BCU2:BDS2"/>
    <mergeCell ref="BDT2:BER2"/>
    <mergeCell ref="BES2:BFQ2"/>
    <mergeCell ref="AWB2:AWZ2"/>
    <mergeCell ref="AXA2:AXY2"/>
    <mergeCell ref="AXZ2:AYX2"/>
    <mergeCell ref="AYY2:AZW2"/>
    <mergeCell ref="AZX2:BAV2"/>
    <mergeCell ref="ARG2:ASE2"/>
    <mergeCell ref="ASF2:ATD2"/>
    <mergeCell ref="ATE2:AUC2"/>
    <mergeCell ref="AUD2:AVB2"/>
    <mergeCell ref="AVC2:AWA2"/>
    <mergeCell ref="AML2:ANJ2"/>
    <mergeCell ref="ANK2:AOI2"/>
    <mergeCell ref="AOJ2:APH2"/>
    <mergeCell ref="API2:AQG2"/>
    <mergeCell ref="AQH2:ARF2"/>
    <mergeCell ref="AHQ2:AIO2"/>
    <mergeCell ref="AIP2:AJN2"/>
    <mergeCell ref="AJO2:AKM2"/>
    <mergeCell ref="AKN2:ALL2"/>
    <mergeCell ref="ALM2:AMK2"/>
    <mergeCell ref="ACV2:ADT2"/>
    <mergeCell ref="ADU2:AES2"/>
    <mergeCell ref="AET2:AFR2"/>
    <mergeCell ref="AFS2:AGQ2"/>
    <mergeCell ref="AGR2:AHP2"/>
    <mergeCell ref="YA2:YY2"/>
    <mergeCell ref="YZ2:ZX2"/>
    <mergeCell ref="ZY2:AAW2"/>
    <mergeCell ref="AAX2:ABV2"/>
    <mergeCell ref="ABW2:ACU2"/>
    <mergeCell ref="TF2:UD2"/>
    <mergeCell ref="UE2:VC2"/>
    <mergeCell ref="VD2:WB2"/>
    <mergeCell ref="WC2:XA2"/>
    <mergeCell ref="XB2:XZ2"/>
    <mergeCell ref="OK2:PI2"/>
    <mergeCell ref="PJ2:QH2"/>
    <mergeCell ref="QI2:RG2"/>
    <mergeCell ref="RH2:SF2"/>
    <mergeCell ref="SG2:TE2"/>
    <mergeCell ref="JP2:KN2"/>
    <mergeCell ref="KO2:LM2"/>
    <mergeCell ref="LN2:ML2"/>
    <mergeCell ref="MM2:NK2"/>
    <mergeCell ref="NL2:OJ2"/>
    <mergeCell ref="EU2:FS2"/>
    <mergeCell ref="FT2:GR2"/>
    <mergeCell ref="GS2:HQ2"/>
    <mergeCell ref="HR2:IP2"/>
    <mergeCell ref="IQ2:JO2"/>
    <mergeCell ref="Z2:AX2"/>
    <mergeCell ref="AY2:BW2"/>
    <mergeCell ref="BX2:CV2"/>
    <mergeCell ref="CW2:DU2"/>
    <mergeCell ref="DV2:ET2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4.85546875" style="10" bestFit="1" customWidth="1"/>
    <col min="6" max="6" width="1" style="10" customWidth="1"/>
    <col min="7" max="7" width="15.2851562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20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5.28515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سهام!A4</f>
        <v>برای ماه منتهی به 1402/07/30</v>
      </c>
      <c r="B4" s="11"/>
      <c r="C4" s="11" t="s">
        <v>157</v>
      </c>
      <c r="D4" s="11" t="s">
        <v>157</v>
      </c>
      <c r="E4" s="11" t="s">
        <v>157</v>
      </c>
      <c r="F4" s="11" t="s">
        <v>157</v>
      </c>
      <c r="G4" s="11" t="s">
        <v>157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30" x14ac:dyDescent="0.55000000000000004">
      <c r="A7" s="12" t="s">
        <v>3</v>
      </c>
      <c r="C7" s="13" t="s">
        <v>33</v>
      </c>
      <c r="E7" s="13" t="s">
        <v>34</v>
      </c>
      <c r="G7" s="13" t="s">
        <v>35</v>
      </c>
      <c r="I7" s="13" t="s">
        <v>36</v>
      </c>
      <c r="K7" s="13" t="s">
        <v>33</v>
      </c>
      <c r="M7" s="13" t="s">
        <v>34</v>
      </c>
      <c r="O7" s="13" t="s">
        <v>35</v>
      </c>
      <c r="Q7" s="13" t="s">
        <v>36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28.5703125" style="10" bestFit="1" customWidth="1"/>
    <col min="2" max="2" width="1.7109375" style="10" customWidth="1"/>
    <col min="3" max="3" width="27.28515625" style="10" bestFit="1" customWidth="1"/>
    <col min="4" max="4" width="1.7109375" style="10" customWidth="1"/>
    <col min="5" max="5" width="24.28515625" style="10" bestFit="1" customWidth="1"/>
    <col min="6" max="6" width="1.7109375" style="10" customWidth="1"/>
    <col min="7" max="7" width="15.85546875" style="10" bestFit="1" customWidth="1"/>
    <col min="8" max="8" width="1.7109375" style="10" customWidth="1"/>
    <col min="9" max="9" width="19.42578125" style="10" bestFit="1" customWidth="1"/>
    <col min="10" max="10" width="1.7109375" style="10" customWidth="1"/>
    <col min="11" max="11" width="11.5703125" style="10" bestFit="1" customWidth="1"/>
    <col min="12" max="12" width="1.7109375" style="10" customWidth="1"/>
    <col min="13" max="13" width="11.7109375" style="10" bestFit="1" customWidth="1"/>
    <col min="14" max="14" width="1.7109375" style="10" customWidth="1"/>
    <col min="15" max="15" width="7.7109375" style="10" bestFit="1" customWidth="1"/>
    <col min="16" max="16" width="1.7109375" style="10" customWidth="1"/>
    <col min="17" max="17" width="18.85546875" style="10" bestFit="1" customWidth="1"/>
    <col min="18" max="18" width="1.7109375" style="10" customWidth="1"/>
    <col min="19" max="19" width="23.7109375" style="10" bestFit="1" customWidth="1"/>
    <col min="20" max="20" width="1.7109375" style="10" customWidth="1"/>
    <col min="21" max="21" width="7.7109375" style="10" bestFit="1" customWidth="1"/>
    <col min="22" max="22" width="1.7109375" style="10" customWidth="1"/>
    <col min="23" max="23" width="18.85546875" style="10" bestFit="1" customWidth="1"/>
    <col min="24" max="24" width="1.7109375" style="10" customWidth="1"/>
    <col min="25" max="25" width="7.7109375" style="10" bestFit="1" customWidth="1"/>
    <col min="26" max="26" width="1.7109375" style="10" customWidth="1"/>
    <col min="27" max="27" width="16.28515625" style="10" bestFit="1" customWidth="1"/>
    <col min="28" max="28" width="1.7109375" style="10" customWidth="1"/>
    <col min="29" max="29" width="7.7109375" style="10" bestFit="1" customWidth="1"/>
    <col min="30" max="30" width="1.7109375" style="10" customWidth="1"/>
    <col min="31" max="31" width="23.85546875" style="10" bestFit="1" customWidth="1"/>
    <col min="32" max="32" width="1.7109375" style="10" customWidth="1"/>
    <col min="33" max="33" width="18.85546875" style="10" bestFit="1" customWidth="1"/>
    <col min="34" max="34" width="1.7109375" style="10" customWidth="1"/>
    <col min="35" max="35" width="23.7109375" style="10" bestFit="1" customWidth="1"/>
    <col min="36" max="36" width="1.7109375" style="10" customWidth="1"/>
    <col min="37" max="37" width="38.7109375" style="10" bestFit="1" customWidth="1"/>
    <col min="38" max="16384" width="9" style="10"/>
  </cols>
  <sheetData>
    <row r="2" spans="1:37" ht="30" x14ac:dyDescent="0.5500000000000000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5500000000000000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55000000000000004">
      <c r="A4" s="11" t="str">
        <f>تبعی!A4</f>
        <v>برای ماه منتهی به 1402/07/30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30" x14ac:dyDescent="0.55000000000000004">
      <c r="A6" s="12" t="s">
        <v>37</v>
      </c>
      <c r="B6" s="12" t="s">
        <v>37</v>
      </c>
      <c r="C6" s="12" t="s">
        <v>37</v>
      </c>
      <c r="D6" s="12" t="s">
        <v>37</v>
      </c>
      <c r="E6" s="12" t="s">
        <v>37</v>
      </c>
      <c r="F6" s="12" t="s">
        <v>37</v>
      </c>
      <c r="G6" s="12" t="s">
        <v>37</v>
      </c>
      <c r="H6" s="12" t="s">
        <v>37</v>
      </c>
      <c r="I6" s="12" t="s">
        <v>37</v>
      </c>
      <c r="J6" s="12" t="s">
        <v>37</v>
      </c>
      <c r="K6" s="12" t="s">
        <v>37</v>
      </c>
      <c r="L6" s="12" t="s">
        <v>37</v>
      </c>
      <c r="M6" s="12" t="s">
        <v>37</v>
      </c>
      <c r="O6" s="12" t="s">
        <v>4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30" x14ac:dyDescent="0.55000000000000004">
      <c r="A7" s="16" t="s">
        <v>38</v>
      </c>
      <c r="C7" s="16" t="s">
        <v>39</v>
      </c>
      <c r="E7" s="16" t="s">
        <v>40</v>
      </c>
      <c r="G7" s="16" t="s">
        <v>41</v>
      </c>
      <c r="I7" s="16" t="s">
        <v>42</v>
      </c>
      <c r="K7" s="16" t="s">
        <v>43</v>
      </c>
      <c r="M7" s="16" t="s">
        <v>36</v>
      </c>
      <c r="O7" s="16" t="s">
        <v>7</v>
      </c>
      <c r="Q7" s="16" t="s">
        <v>8</v>
      </c>
      <c r="S7" s="16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6" t="s">
        <v>7</v>
      </c>
      <c r="AE7" s="16" t="s">
        <v>44</v>
      </c>
      <c r="AG7" s="16" t="s">
        <v>8</v>
      </c>
      <c r="AI7" s="16" t="s">
        <v>9</v>
      </c>
      <c r="AK7" s="16" t="s">
        <v>13</v>
      </c>
    </row>
    <row r="8" spans="1:37" ht="30" x14ac:dyDescent="0.55000000000000004">
      <c r="A8" s="12" t="s">
        <v>38</v>
      </c>
      <c r="C8" s="12" t="s">
        <v>39</v>
      </c>
      <c r="E8" s="12" t="s">
        <v>40</v>
      </c>
      <c r="G8" s="12" t="s">
        <v>41</v>
      </c>
      <c r="I8" s="12" t="s">
        <v>42</v>
      </c>
      <c r="K8" s="12" t="s">
        <v>43</v>
      </c>
      <c r="M8" s="12" t="s">
        <v>36</v>
      </c>
      <c r="O8" s="12" t="s">
        <v>7</v>
      </c>
      <c r="Q8" s="12" t="s">
        <v>8</v>
      </c>
      <c r="S8" s="12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2" t="s">
        <v>7</v>
      </c>
      <c r="AE8" s="12" t="s">
        <v>44</v>
      </c>
      <c r="AG8" s="12" t="s">
        <v>8</v>
      </c>
      <c r="AI8" s="12" t="s">
        <v>9</v>
      </c>
      <c r="AK8" s="12" t="s">
        <v>13</v>
      </c>
    </row>
    <row r="9" spans="1:37" x14ac:dyDescent="0.55000000000000004">
      <c r="A9" s="17" t="s">
        <v>45</v>
      </c>
      <c r="B9" s="18"/>
      <c r="C9" s="18" t="s">
        <v>46</v>
      </c>
      <c r="D9" s="18"/>
      <c r="E9" s="18" t="s">
        <v>46</v>
      </c>
      <c r="F9" s="18"/>
      <c r="G9" s="18" t="s">
        <v>47</v>
      </c>
      <c r="H9" s="18"/>
      <c r="I9" s="18" t="s">
        <v>48</v>
      </c>
      <c r="J9" s="18"/>
      <c r="K9" s="19">
        <v>17</v>
      </c>
      <c r="L9" s="18"/>
      <c r="M9" s="19">
        <v>17</v>
      </c>
      <c r="N9" s="18"/>
      <c r="O9" s="19">
        <v>100</v>
      </c>
      <c r="P9" s="18"/>
      <c r="Q9" s="19">
        <v>96419853</v>
      </c>
      <c r="R9" s="18"/>
      <c r="S9" s="19">
        <v>95430762</v>
      </c>
      <c r="T9" s="18"/>
      <c r="U9" s="19">
        <v>0</v>
      </c>
      <c r="V9" s="18"/>
      <c r="W9" s="19">
        <v>0</v>
      </c>
      <c r="X9" s="18"/>
      <c r="Y9" s="19">
        <v>0</v>
      </c>
      <c r="Z9" s="18"/>
      <c r="AA9" s="19">
        <v>0</v>
      </c>
      <c r="AB9" s="18"/>
      <c r="AC9" s="19">
        <v>100</v>
      </c>
      <c r="AD9" s="18"/>
      <c r="AE9" s="19">
        <v>965300</v>
      </c>
      <c r="AF9" s="18"/>
      <c r="AG9" s="19">
        <v>96419853</v>
      </c>
      <c r="AH9" s="18"/>
      <c r="AI9" s="19">
        <v>96460015</v>
      </c>
      <c r="AJ9" s="18"/>
      <c r="AK9" s="18" t="s">
        <v>49</v>
      </c>
    </row>
    <row r="10" spans="1:37" x14ac:dyDescent="0.55000000000000004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8"/>
      <c r="M10" s="19"/>
      <c r="N10" s="18"/>
      <c r="O10" s="19"/>
      <c r="P10" s="18"/>
      <c r="Q10" s="19"/>
      <c r="R10" s="18"/>
      <c r="S10" s="19"/>
      <c r="T10" s="18"/>
      <c r="U10" s="19"/>
      <c r="V10" s="18"/>
      <c r="W10" s="19"/>
      <c r="X10" s="18"/>
      <c r="Y10" s="19"/>
      <c r="Z10" s="18"/>
      <c r="AA10" s="19"/>
      <c r="AB10" s="18"/>
      <c r="AC10" s="19"/>
      <c r="AD10" s="18"/>
      <c r="AE10" s="19"/>
      <c r="AF10" s="18"/>
      <c r="AG10" s="19"/>
      <c r="AH10" s="18"/>
      <c r="AI10" s="19"/>
      <c r="AJ10" s="18"/>
      <c r="AK10" s="18"/>
    </row>
    <row r="11" spans="1:37" x14ac:dyDescent="0.55000000000000004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8"/>
      <c r="M11" s="19"/>
      <c r="N11" s="18"/>
      <c r="O11" s="19"/>
      <c r="P11" s="18"/>
      <c r="Q11" s="19"/>
      <c r="R11" s="18"/>
      <c r="S11" s="19"/>
      <c r="T11" s="18"/>
      <c r="U11" s="19"/>
      <c r="V11" s="18"/>
      <c r="W11" s="19"/>
      <c r="X11" s="18"/>
      <c r="Y11" s="19"/>
      <c r="Z11" s="18"/>
      <c r="AA11" s="19"/>
      <c r="AB11" s="18"/>
      <c r="AC11" s="19"/>
      <c r="AD11" s="18"/>
      <c r="AE11" s="19"/>
      <c r="AF11" s="18"/>
      <c r="AG11" s="19"/>
      <c r="AH11" s="18"/>
      <c r="AI11" s="19"/>
      <c r="AJ11" s="18"/>
      <c r="AK11" s="18"/>
    </row>
    <row r="12" spans="1:37" x14ac:dyDescent="0.55000000000000004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19"/>
      <c r="N12" s="18"/>
      <c r="O12" s="19"/>
      <c r="P12" s="18"/>
      <c r="Q12" s="19"/>
      <c r="R12" s="18"/>
      <c r="S12" s="19"/>
      <c r="T12" s="18"/>
      <c r="U12" s="19"/>
      <c r="V12" s="18"/>
      <c r="W12" s="19"/>
      <c r="X12" s="18"/>
      <c r="Y12" s="19"/>
      <c r="Z12" s="18"/>
      <c r="AA12" s="19"/>
      <c r="AB12" s="18"/>
      <c r="AC12" s="19"/>
      <c r="AD12" s="18"/>
      <c r="AE12" s="19"/>
      <c r="AF12" s="18"/>
      <c r="AG12" s="19"/>
      <c r="AH12" s="18"/>
      <c r="AI12" s="19"/>
      <c r="AJ12" s="18"/>
      <c r="AK12" s="18"/>
    </row>
    <row r="13" spans="1:37" x14ac:dyDescent="0.55000000000000004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9"/>
      <c r="N13" s="18"/>
      <c r="O13" s="19"/>
      <c r="P13" s="18"/>
      <c r="Q13" s="19"/>
      <c r="R13" s="18"/>
      <c r="S13" s="19"/>
      <c r="T13" s="18"/>
      <c r="U13" s="19"/>
      <c r="V13" s="18"/>
      <c r="W13" s="19"/>
      <c r="X13" s="18"/>
      <c r="Y13" s="19"/>
      <c r="Z13" s="18"/>
      <c r="AA13" s="19"/>
      <c r="AB13" s="18"/>
      <c r="AC13" s="19"/>
      <c r="AD13" s="18"/>
      <c r="AE13" s="19"/>
      <c r="AF13" s="18"/>
      <c r="AG13" s="19"/>
      <c r="AH13" s="18"/>
      <c r="AI13" s="19"/>
      <c r="AJ13" s="18"/>
      <c r="AK13" s="18"/>
    </row>
    <row r="14" spans="1:37" x14ac:dyDescent="0.55000000000000004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9"/>
      <c r="N14" s="18"/>
      <c r="O14" s="19"/>
      <c r="P14" s="18"/>
      <c r="Q14" s="19"/>
      <c r="R14" s="18"/>
      <c r="S14" s="19"/>
      <c r="T14" s="18"/>
      <c r="U14" s="19"/>
      <c r="V14" s="18"/>
      <c r="W14" s="19"/>
      <c r="X14" s="18"/>
      <c r="Y14" s="19"/>
      <c r="Z14" s="18"/>
      <c r="AA14" s="19"/>
      <c r="AB14" s="18"/>
      <c r="AC14" s="19"/>
      <c r="AD14" s="18"/>
      <c r="AE14" s="19"/>
      <c r="AF14" s="18"/>
      <c r="AG14" s="19"/>
      <c r="AH14" s="18"/>
      <c r="AI14" s="19"/>
      <c r="AJ14" s="18"/>
      <c r="AK14" s="18"/>
    </row>
    <row r="15" spans="1:37" x14ac:dyDescent="0.55000000000000004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18"/>
      <c r="M15" s="19"/>
      <c r="N15" s="18"/>
      <c r="O15" s="19"/>
      <c r="P15" s="18"/>
      <c r="Q15" s="19"/>
      <c r="R15" s="18"/>
      <c r="S15" s="19"/>
      <c r="T15" s="18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8"/>
    </row>
    <row r="16" spans="1:37" x14ac:dyDescent="0.55000000000000004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8"/>
      <c r="M16" s="19"/>
      <c r="N16" s="18"/>
      <c r="O16" s="19"/>
      <c r="P16" s="18"/>
      <c r="Q16" s="19"/>
      <c r="R16" s="18"/>
      <c r="S16" s="19"/>
      <c r="T16" s="18"/>
      <c r="U16" s="19"/>
      <c r="V16" s="18"/>
      <c r="W16" s="19"/>
      <c r="X16" s="18"/>
      <c r="Y16" s="19"/>
      <c r="Z16" s="18"/>
      <c r="AA16" s="19"/>
      <c r="AB16" s="18"/>
      <c r="AC16" s="19"/>
      <c r="AD16" s="18"/>
      <c r="AE16" s="19"/>
      <c r="AF16" s="18"/>
      <c r="AG16" s="19"/>
      <c r="AH16" s="18"/>
      <c r="AI16" s="19"/>
      <c r="AJ16" s="18"/>
      <c r="AK16" s="18"/>
    </row>
    <row r="17" spans="1:37" x14ac:dyDescent="0.55000000000000004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18"/>
      <c r="M17" s="19"/>
      <c r="N17" s="18"/>
      <c r="O17" s="19"/>
      <c r="P17" s="18"/>
      <c r="Q17" s="19"/>
      <c r="R17" s="18"/>
      <c r="S17" s="19"/>
      <c r="T17" s="18"/>
      <c r="U17" s="19"/>
      <c r="V17" s="18"/>
      <c r="W17" s="19"/>
      <c r="X17" s="18"/>
      <c r="Y17" s="19"/>
      <c r="Z17" s="18"/>
      <c r="AA17" s="19"/>
      <c r="AB17" s="18"/>
      <c r="AC17" s="19"/>
      <c r="AD17" s="18"/>
      <c r="AE17" s="19"/>
      <c r="AF17" s="18"/>
      <c r="AG17" s="19"/>
      <c r="AH17" s="18"/>
      <c r="AI17" s="19"/>
      <c r="AJ17" s="18"/>
      <c r="AK17" s="18"/>
    </row>
    <row r="18" spans="1:37" x14ac:dyDescent="0.55000000000000004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18"/>
      <c r="M18" s="19"/>
      <c r="N18" s="18"/>
      <c r="O18" s="19"/>
      <c r="P18" s="18"/>
      <c r="Q18" s="19"/>
      <c r="R18" s="18"/>
      <c r="S18" s="19"/>
      <c r="T18" s="18"/>
      <c r="U18" s="19"/>
      <c r="V18" s="18"/>
      <c r="W18" s="19"/>
      <c r="X18" s="18"/>
      <c r="Y18" s="19"/>
      <c r="Z18" s="18"/>
      <c r="AA18" s="19"/>
      <c r="AB18" s="18"/>
      <c r="AC18" s="19"/>
      <c r="AD18" s="18"/>
      <c r="AE18" s="19"/>
      <c r="AF18" s="18"/>
      <c r="AG18" s="19"/>
      <c r="AH18" s="18"/>
      <c r="AI18" s="19"/>
      <c r="AJ18" s="18"/>
      <c r="AK18" s="18"/>
    </row>
    <row r="19" spans="1:37" x14ac:dyDescent="0.55000000000000004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19"/>
      <c r="V19" s="18"/>
      <c r="W19" s="19"/>
      <c r="X19" s="18"/>
      <c r="Y19" s="19"/>
      <c r="Z19" s="18"/>
      <c r="AA19" s="19"/>
      <c r="AB19" s="18"/>
      <c r="AC19" s="19"/>
      <c r="AD19" s="18"/>
      <c r="AE19" s="19"/>
      <c r="AF19" s="18"/>
      <c r="AG19" s="19"/>
      <c r="AH19" s="18"/>
      <c r="AI19" s="19"/>
      <c r="AJ19" s="18"/>
      <c r="AK19" s="18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6.85546875" style="10" bestFit="1" customWidth="1"/>
    <col min="4" max="4" width="1" style="10" customWidth="1"/>
    <col min="5" max="5" width="15" style="10" bestFit="1" customWidth="1"/>
    <col min="6" max="6" width="1" style="10" customWidth="1"/>
    <col min="7" max="7" width="23" style="10" bestFit="1" customWidth="1"/>
    <col min="8" max="8" width="1" style="10" customWidth="1"/>
    <col min="9" max="9" width="15.140625" style="10" bestFit="1" customWidth="1"/>
    <col min="10" max="10" width="1" style="10" customWidth="1"/>
    <col min="11" max="11" width="32.7109375" style="10" bestFit="1" customWidth="1"/>
    <col min="12" max="12" width="1" style="10" customWidth="1"/>
    <col min="13" max="13" width="7" style="10" bestFit="1" customWidth="1"/>
    <col min="14" max="14" width="1" style="10" customWidth="1"/>
    <col min="15" max="15" width="9.140625" style="10" customWidth="1"/>
    <col min="16" max="16384" width="9.140625" style="10"/>
  </cols>
  <sheetData>
    <row r="2" spans="1:13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  <c r="L2" s="11"/>
      <c r="M2" s="11"/>
    </row>
    <row r="3" spans="1:13" ht="30" x14ac:dyDescent="0.5500000000000000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/>
      <c r="H3" s="11"/>
      <c r="I3" s="11"/>
      <c r="J3" s="11"/>
      <c r="K3" s="11"/>
      <c r="L3" s="11"/>
      <c r="M3" s="11"/>
    </row>
    <row r="4" spans="1:13" ht="30" x14ac:dyDescent="0.55000000000000004">
      <c r="A4" s="11" t="str">
        <f>'اوراق مشارکت'!A4:AK4</f>
        <v>برای ماه منتهی به 1402/07/30</v>
      </c>
      <c r="B4" s="11" t="s">
        <v>157</v>
      </c>
      <c r="C4" s="11" t="s">
        <v>157</v>
      </c>
      <c r="D4" s="11" t="s">
        <v>157</v>
      </c>
      <c r="E4" s="11" t="s">
        <v>157</v>
      </c>
      <c r="F4" s="11" t="s">
        <v>157</v>
      </c>
      <c r="G4" s="11"/>
      <c r="H4" s="11"/>
      <c r="I4" s="11"/>
      <c r="J4" s="11"/>
      <c r="K4" s="11"/>
      <c r="L4" s="11"/>
      <c r="M4" s="11"/>
    </row>
    <row r="6" spans="1:13" ht="30" x14ac:dyDescent="0.55000000000000004">
      <c r="A6" s="11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</row>
    <row r="7" spans="1:13" ht="30" x14ac:dyDescent="0.55000000000000004">
      <c r="A7" s="12" t="s">
        <v>3</v>
      </c>
      <c r="C7" s="13" t="s">
        <v>7</v>
      </c>
      <c r="E7" s="13" t="s">
        <v>50</v>
      </c>
      <c r="G7" s="13" t="s">
        <v>51</v>
      </c>
      <c r="I7" s="13" t="s">
        <v>52</v>
      </c>
      <c r="K7" s="13" t="s">
        <v>53</v>
      </c>
      <c r="M7" s="13" t="s">
        <v>54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0" bestFit="1" customWidth="1"/>
    <col min="2" max="2" width="1" style="10" customWidth="1"/>
    <col min="3" max="3" width="19.28515625" style="10" bestFit="1" customWidth="1"/>
    <col min="4" max="4" width="1" style="10" customWidth="1"/>
    <col min="5" max="5" width="11.85546875" style="10" bestFit="1" customWidth="1"/>
    <col min="6" max="6" width="1" style="10" customWidth="1"/>
    <col min="7" max="7" width="14.28515625" style="10" bestFit="1" customWidth="1"/>
    <col min="8" max="8" width="1" style="10" customWidth="1"/>
    <col min="9" max="9" width="25" style="10" bestFit="1" customWidth="1"/>
    <col min="10" max="10" width="1" style="10" customWidth="1"/>
    <col min="11" max="11" width="6.85546875" style="10" bestFit="1" customWidth="1"/>
    <col min="12" max="12" width="1" style="10" customWidth="1"/>
    <col min="13" max="13" width="18.42578125" style="10" bestFit="1" customWidth="1"/>
    <col min="14" max="14" width="1" style="10" customWidth="1"/>
    <col min="15" max="15" width="25.140625" style="10" bestFit="1" customWidth="1"/>
    <col min="16" max="16" width="1" style="10" customWidth="1"/>
    <col min="17" max="17" width="6.85546875" style="10" bestFit="1" customWidth="1"/>
    <col min="18" max="18" width="1" style="10" customWidth="1"/>
    <col min="19" max="19" width="18.42578125" style="10" bestFit="1" customWidth="1"/>
    <col min="20" max="20" width="1" style="10" customWidth="1"/>
    <col min="21" max="21" width="6.85546875" style="10" bestFit="1" customWidth="1"/>
    <col min="22" max="22" width="1" style="10" customWidth="1"/>
    <col min="23" max="23" width="14.7109375" style="10" bestFit="1" customWidth="1"/>
    <col min="24" max="24" width="1" style="10" customWidth="1"/>
    <col min="25" max="25" width="6.85546875" style="10" bestFit="1" customWidth="1"/>
    <col min="26" max="26" width="1" style="10" customWidth="1"/>
    <col min="27" max="27" width="18.42578125" style="10" bestFit="1" customWidth="1"/>
    <col min="28" max="28" width="1" style="10" customWidth="1"/>
    <col min="29" max="29" width="25.140625" style="10" bestFit="1" customWidth="1"/>
    <col min="30" max="30" width="1" style="10" customWidth="1"/>
    <col min="31" max="31" width="26.140625" style="10" bestFit="1" customWidth="1"/>
    <col min="32" max="32" width="1" style="10" customWidth="1"/>
    <col min="33" max="33" width="9.140625" style="10" customWidth="1"/>
    <col min="34" max="16384" width="9.140625" style="10"/>
  </cols>
  <sheetData>
    <row r="2" spans="1:31" ht="30" x14ac:dyDescent="0.55000000000000004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55000000000000004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55000000000000004">
      <c r="A4" s="11" t="str">
        <f>'تعدیل قیمت'!A4:M4</f>
        <v>برای ماه منتهی به 1402/07/30</v>
      </c>
      <c r="B4" s="11"/>
      <c r="C4" s="11"/>
      <c r="D4" s="11"/>
      <c r="E4" s="11"/>
      <c r="F4" s="11"/>
      <c r="G4" s="11" t="s">
        <v>157</v>
      </c>
      <c r="H4" s="11" t="s">
        <v>157</v>
      </c>
      <c r="I4" s="11" t="s">
        <v>157</v>
      </c>
      <c r="J4" s="11" t="s">
        <v>157</v>
      </c>
      <c r="K4" s="11" t="s">
        <v>157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55000000000000004">
      <c r="A6" s="12" t="s">
        <v>55</v>
      </c>
      <c r="B6" s="12" t="s">
        <v>55</v>
      </c>
      <c r="C6" s="12" t="s">
        <v>55</v>
      </c>
      <c r="D6" s="12" t="s">
        <v>55</v>
      </c>
      <c r="E6" s="12" t="s">
        <v>55</v>
      </c>
      <c r="F6" s="12" t="s">
        <v>55</v>
      </c>
      <c r="G6" s="12" t="s">
        <v>55</v>
      </c>
      <c r="H6" s="12" t="s">
        <v>55</v>
      </c>
      <c r="I6" s="12" t="s">
        <v>55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55000000000000004">
      <c r="A7" s="16" t="s">
        <v>56</v>
      </c>
      <c r="C7" s="16" t="s">
        <v>42</v>
      </c>
      <c r="E7" s="16" t="s">
        <v>43</v>
      </c>
      <c r="G7" s="16" t="s">
        <v>57</v>
      </c>
      <c r="I7" s="16" t="s">
        <v>40</v>
      </c>
      <c r="K7" s="16" t="s">
        <v>7</v>
      </c>
      <c r="M7" s="16" t="s">
        <v>8</v>
      </c>
      <c r="O7" s="16" t="s">
        <v>9</v>
      </c>
      <c r="Q7" s="20" t="s">
        <v>10</v>
      </c>
      <c r="R7" s="20" t="s">
        <v>10</v>
      </c>
      <c r="S7" s="20" t="s">
        <v>10</v>
      </c>
      <c r="U7" s="20" t="s">
        <v>11</v>
      </c>
      <c r="V7" s="20" t="s">
        <v>11</v>
      </c>
      <c r="W7" s="20" t="s">
        <v>11</v>
      </c>
      <c r="Y7" s="16" t="s">
        <v>7</v>
      </c>
      <c r="AA7" s="16" t="s">
        <v>8</v>
      </c>
      <c r="AC7" s="16" t="s">
        <v>9</v>
      </c>
      <c r="AE7" s="16" t="s">
        <v>58</v>
      </c>
    </row>
    <row r="8" spans="1:31" ht="30" x14ac:dyDescent="0.55000000000000004">
      <c r="A8" s="12" t="s">
        <v>56</v>
      </c>
      <c r="C8" s="12" t="s">
        <v>42</v>
      </c>
      <c r="E8" s="12" t="s">
        <v>43</v>
      </c>
      <c r="G8" s="12" t="s">
        <v>57</v>
      </c>
      <c r="I8" s="12" t="s">
        <v>40</v>
      </c>
      <c r="K8" s="12" t="s">
        <v>7</v>
      </c>
      <c r="M8" s="12" t="s">
        <v>8</v>
      </c>
      <c r="O8" s="12" t="s">
        <v>9</v>
      </c>
      <c r="Q8" s="21" t="s">
        <v>7</v>
      </c>
      <c r="S8" s="21" t="s">
        <v>8</v>
      </c>
      <c r="U8" s="21" t="s">
        <v>7</v>
      </c>
      <c r="W8" s="21" t="s">
        <v>14</v>
      </c>
      <c r="Y8" s="12" t="s">
        <v>7</v>
      </c>
      <c r="AA8" s="12" t="s">
        <v>8</v>
      </c>
      <c r="AC8" s="12" t="s">
        <v>9</v>
      </c>
      <c r="AE8" s="12" t="s">
        <v>58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0" bestFit="1" customWidth="1"/>
    <col min="2" max="2" width="1" style="10" customWidth="1"/>
    <col min="3" max="3" width="20.7109375" style="10" bestFit="1" customWidth="1"/>
    <col min="4" max="4" width="1" style="10" customWidth="1"/>
    <col min="5" max="5" width="15.285156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5.42578125" style="10" bestFit="1" customWidth="1"/>
    <col min="12" max="12" width="1" style="10" customWidth="1"/>
    <col min="13" max="13" width="19.5703125" style="10" bestFit="1" customWidth="1"/>
    <col min="14" max="14" width="1" style="10" customWidth="1"/>
    <col min="15" max="15" width="19.5703125" style="10" bestFit="1" customWidth="1"/>
    <col min="16" max="16" width="1" style="10" customWidth="1"/>
    <col min="17" max="17" width="14.71093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'گواهی سپرده'!A4:AE4</f>
        <v>برای ماه منتهی به 1402/07/30</v>
      </c>
      <c r="B4" s="11"/>
      <c r="C4" s="11"/>
      <c r="D4" s="11" t="s">
        <v>157</v>
      </c>
      <c r="E4" s="11" t="s">
        <v>157</v>
      </c>
      <c r="F4" s="11" t="s">
        <v>157</v>
      </c>
      <c r="G4" s="11" t="s">
        <v>157</v>
      </c>
      <c r="H4" s="11" t="s">
        <v>157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59</v>
      </c>
      <c r="C6" s="12" t="s">
        <v>60</v>
      </c>
      <c r="D6" s="12" t="s">
        <v>60</v>
      </c>
      <c r="E6" s="12" t="s">
        <v>60</v>
      </c>
      <c r="F6" s="12" t="s">
        <v>60</v>
      </c>
      <c r="G6" s="12" t="s">
        <v>60</v>
      </c>
      <c r="H6" s="12" t="s">
        <v>60</v>
      </c>
      <c r="I6" s="12" t="s">
        <v>60</v>
      </c>
      <c r="K6" s="13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 x14ac:dyDescent="0.55000000000000004">
      <c r="A7" s="12" t="s">
        <v>59</v>
      </c>
      <c r="C7" s="13" t="s">
        <v>61</v>
      </c>
      <c r="E7" s="13" t="s">
        <v>62</v>
      </c>
      <c r="G7" s="13" t="s">
        <v>63</v>
      </c>
      <c r="I7" s="13" t="s">
        <v>43</v>
      </c>
      <c r="K7" s="13" t="s">
        <v>64</v>
      </c>
      <c r="M7" s="13" t="s">
        <v>65</v>
      </c>
      <c r="O7" s="13" t="s">
        <v>66</v>
      </c>
      <c r="Q7" s="13" t="s">
        <v>64</v>
      </c>
      <c r="S7" s="13" t="s">
        <v>58</v>
      </c>
    </row>
    <row r="8" spans="1:19" x14ac:dyDescent="0.55000000000000004">
      <c r="A8" s="10" t="s">
        <v>67</v>
      </c>
      <c r="C8" s="18" t="s">
        <v>68</v>
      </c>
      <c r="D8" s="18"/>
      <c r="E8" s="18" t="s">
        <v>69</v>
      </c>
      <c r="F8" s="18"/>
      <c r="G8" s="18" t="s">
        <v>70</v>
      </c>
      <c r="H8" s="18"/>
      <c r="I8" s="18">
        <v>0</v>
      </c>
      <c r="J8" s="18"/>
      <c r="K8" s="19">
        <v>0</v>
      </c>
      <c r="L8" s="18"/>
      <c r="M8" s="19">
        <v>26987100000</v>
      </c>
      <c r="N8" s="18"/>
      <c r="O8" s="19">
        <v>26987000000</v>
      </c>
      <c r="P8" s="18"/>
      <c r="Q8" s="19">
        <v>100000</v>
      </c>
      <c r="R8" s="18"/>
      <c r="S8" s="18" t="s">
        <v>49</v>
      </c>
    </row>
    <row r="9" spans="1:19" x14ac:dyDescent="0.55000000000000004">
      <c r="A9" s="10" t="s">
        <v>67</v>
      </c>
      <c r="C9" s="18" t="s">
        <v>71</v>
      </c>
      <c r="D9" s="18"/>
      <c r="E9" s="18" t="s">
        <v>69</v>
      </c>
      <c r="F9" s="18"/>
      <c r="G9" s="18" t="s">
        <v>70</v>
      </c>
      <c r="H9" s="18"/>
      <c r="I9" s="18">
        <v>0</v>
      </c>
      <c r="J9" s="18"/>
      <c r="K9" s="19">
        <v>100000</v>
      </c>
      <c r="L9" s="18"/>
      <c r="M9" s="19">
        <v>7020072906985</v>
      </c>
      <c r="N9" s="18"/>
      <c r="O9" s="19">
        <v>7020072384255</v>
      </c>
      <c r="P9" s="18"/>
      <c r="Q9" s="19">
        <v>622730</v>
      </c>
      <c r="R9" s="18"/>
      <c r="S9" s="18" t="s">
        <v>49</v>
      </c>
    </row>
    <row r="10" spans="1:19" x14ac:dyDescent="0.55000000000000004">
      <c r="C10" s="18"/>
      <c r="D10" s="18"/>
      <c r="E10" s="18"/>
      <c r="F10" s="18"/>
      <c r="G10" s="18"/>
      <c r="H10" s="18"/>
      <c r="I10" s="18"/>
      <c r="J10" s="18"/>
      <c r="K10" s="19"/>
      <c r="L10" s="18"/>
      <c r="M10" s="19"/>
      <c r="N10" s="18"/>
      <c r="O10" s="19"/>
      <c r="P10" s="18"/>
      <c r="Q10" s="19"/>
      <c r="R10" s="18"/>
      <c r="S10" s="18"/>
    </row>
    <row r="11" spans="1:19" x14ac:dyDescent="0.55000000000000004">
      <c r="C11" s="18"/>
      <c r="D11" s="18"/>
      <c r="E11" s="18"/>
      <c r="F11" s="18"/>
      <c r="G11" s="18"/>
      <c r="H11" s="18"/>
      <c r="I11" s="18"/>
      <c r="J11" s="18"/>
      <c r="K11" s="19"/>
      <c r="L11" s="18"/>
      <c r="M11" s="19"/>
      <c r="N11" s="18"/>
      <c r="O11" s="19"/>
      <c r="P11" s="18"/>
      <c r="Q11" s="19"/>
      <c r="R11" s="18"/>
      <c r="S11" s="18"/>
    </row>
    <row r="12" spans="1:19" x14ac:dyDescent="0.55000000000000004"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19"/>
      <c r="N12" s="18"/>
      <c r="O12" s="19"/>
      <c r="P12" s="18"/>
      <c r="Q12" s="19"/>
      <c r="R12" s="18"/>
      <c r="S12" s="18"/>
    </row>
    <row r="13" spans="1:19" x14ac:dyDescent="0.55000000000000004"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9"/>
      <c r="N13" s="18"/>
      <c r="O13" s="19"/>
      <c r="P13" s="18"/>
      <c r="Q13" s="19"/>
      <c r="R13" s="18"/>
      <c r="S13" s="18"/>
    </row>
    <row r="14" spans="1:19" x14ac:dyDescent="0.55000000000000004"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9"/>
      <c r="N14" s="18"/>
      <c r="O14" s="19"/>
      <c r="P14" s="18"/>
      <c r="Q14" s="19"/>
      <c r="R14" s="18"/>
      <c r="S14" s="18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9.140625" style="10" bestFit="1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9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9.42578125" style="10" bestFit="1" customWidth="1"/>
    <col min="14" max="14" width="1" style="10" customWidth="1"/>
    <col min="15" max="15" width="19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9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72</v>
      </c>
      <c r="B3" s="11"/>
      <c r="C3" s="11"/>
      <c r="D3" s="11" t="s">
        <v>72</v>
      </c>
      <c r="E3" s="11" t="s">
        <v>72</v>
      </c>
      <c r="F3" s="11" t="s">
        <v>72</v>
      </c>
      <c r="G3" s="11" t="s">
        <v>72</v>
      </c>
      <c r="H3" s="11" t="s">
        <v>72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سپرده!A4</f>
        <v>برای ماه منتهی به 1402/07/30</v>
      </c>
      <c r="B4" s="11"/>
      <c r="C4" s="11"/>
      <c r="D4" s="11" t="s">
        <v>157</v>
      </c>
      <c r="E4" s="11" t="s">
        <v>157</v>
      </c>
      <c r="F4" s="11" t="s">
        <v>157</v>
      </c>
      <c r="G4" s="11" t="s">
        <v>157</v>
      </c>
      <c r="H4" s="11" t="s">
        <v>157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73</v>
      </c>
      <c r="B6" s="10" t="s">
        <v>73</v>
      </c>
      <c r="C6" s="12" t="s">
        <v>73</v>
      </c>
      <c r="D6" s="12" t="s">
        <v>73</v>
      </c>
      <c r="E6" s="12" t="s">
        <v>73</v>
      </c>
      <c r="F6" s="12" t="s">
        <v>73</v>
      </c>
      <c r="G6" s="12" t="s">
        <v>73</v>
      </c>
      <c r="I6" s="12" t="s">
        <v>74</v>
      </c>
      <c r="J6" s="12" t="s">
        <v>74</v>
      </c>
      <c r="K6" s="12" t="s">
        <v>74</v>
      </c>
      <c r="L6" s="12" t="s">
        <v>74</v>
      </c>
      <c r="M6" s="12" t="s">
        <v>74</v>
      </c>
      <c r="O6" s="12" t="s">
        <v>75</v>
      </c>
      <c r="P6" s="12" t="s">
        <v>75</v>
      </c>
      <c r="Q6" s="12" t="s">
        <v>75</v>
      </c>
      <c r="R6" s="12" t="s">
        <v>75</v>
      </c>
      <c r="S6" s="12" t="s">
        <v>75</v>
      </c>
    </row>
    <row r="7" spans="1:19" ht="30" x14ac:dyDescent="0.55000000000000004">
      <c r="A7" s="12" t="s">
        <v>76</v>
      </c>
      <c r="C7" s="13" t="s">
        <v>77</v>
      </c>
      <c r="E7" s="13" t="s">
        <v>42</v>
      </c>
      <c r="G7" s="13" t="s">
        <v>43</v>
      </c>
      <c r="I7" s="13" t="s">
        <v>78</v>
      </c>
      <c r="K7" s="13" t="s">
        <v>79</v>
      </c>
      <c r="M7" s="13" t="s">
        <v>80</v>
      </c>
      <c r="O7" s="13" t="s">
        <v>78</v>
      </c>
      <c r="Q7" s="13" t="s">
        <v>79</v>
      </c>
      <c r="S7" s="13" t="s">
        <v>80</v>
      </c>
    </row>
    <row r="8" spans="1:19" x14ac:dyDescent="0.55000000000000004">
      <c r="A8" s="10" t="s">
        <v>45</v>
      </c>
      <c r="C8" s="22" t="s">
        <v>81</v>
      </c>
      <c r="D8" s="22"/>
      <c r="E8" s="23" t="s">
        <v>48</v>
      </c>
      <c r="F8" s="22"/>
      <c r="G8" s="23">
        <v>17</v>
      </c>
      <c r="H8" s="23"/>
      <c r="I8" s="23">
        <v>1400522</v>
      </c>
      <c r="J8" s="23"/>
      <c r="K8" s="23" t="s">
        <v>81</v>
      </c>
      <c r="L8" s="23"/>
      <c r="M8" s="23">
        <v>1400522</v>
      </c>
      <c r="N8" s="23"/>
      <c r="O8" s="23">
        <v>31453830</v>
      </c>
      <c r="P8" s="23"/>
      <c r="Q8" s="23" t="s">
        <v>81</v>
      </c>
      <c r="R8" s="23"/>
      <c r="S8" s="23">
        <v>31453830</v>
      </c>
    </row>
    <row r="9" spans="1:19" x14ac:dyDescent="0.55000000000000004">
      <c r="A9" s="10" t="s">
        <v>82</v>
      </c>
      <c r="C9" s="22">
        <v>17</v>
      </c>
      <c r="D9" s="22"/>
      <c r="E9" s="23" t="s">
        <v>81</v>
      </c>
      <c r="F9" s="22"/>
      <c r="G9" s="23">
        <v>0</v>
      </c>
      <c r="H9" s="23"/>
      <c r="I9" s="23">
        <v>0</v>
      </c>
      <c r="J9" s="23"/>
      <c r="K9" s="23">
        <v>0</v>
      </c>
      <c r="L9" s="23"/>
      <c r="M9" s="23">
        <v>0</v>
      </c>
      <c r="N9" s="23"/>
      <c r="O9" s="23">
        <v>4109</v>
      </c>
      <c r="P9" s="23"/>
      <c r="Q9" s="23">
        <v>0</v>
      </c>
      <c r="R9" s="23"/>
      <c r="S9" s="23">
        <v>4109</v>
      </c>
    </row>
    <row r="10" spans="1:19" x14ac:dyDescent="0.55000000000000004">
      <c r="A10" s="10" t="s">
        <v>82</v>
      </c>
      <c r="C10" s="22">
        <v>10</v>
      </c>
      <c r="D10" s="22"/>
      <c r="E10" s="23" t="s">
        <v>81</v>
      </c>
      <c r="F10" s="22"/>
      <c r="G10" s="23">
        <v>0</v>
      </c>
      <c r="H10" s="23"/>
      <c r="I10" s="23">
        <v>0</v>
      </c>
      <c r="J10" s="23"/>
      <c r="K10" s="23">
        <v>0</v>
      </c>
      <c r="L10" s="23"/>
      <c r="M10" s="23">
        <v>0</v>
      </c>
      <c r="N10" s="23"/>
      <c r="O10" s="23">
        <v>6849</v>
      </c>
      <c r="P10" s="23"/>
      <c r="Q10" s="23">
        <v>0</v>
      </c>
      <c r="R10" s="23"/>
      <c r="S10" s="23">
        <v>6849</v>
      </c>
    </row>
    <row r="11" spans="1:19" x14ac:dyDescent="0.55000000000000004">
      <c r="C11" s="22"/>
      <c r="D11" s="22"/>
      <c r="E11" s="23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x14ac:dyDescent="0.55000000000000004">
      <c r="C12" s="22"/>
      <c r="D12" s="22"/>
      <c r="E12" s="23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x14ac:dyDescent="0.55000000000000004">
      <c r="C13" s="22"/>
      <c r="D13" s="22"/>
      <c r="E13" s="23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55000000000000004">
      <c r="C14" s="22"/>
      <c r="D14" s="22"/>
      <c r="E14" s="23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6.85546875" style="10" bestFit="1" customWidth="1"/>
    <col min="2" max="2" width="1" style="10" customWidth="1"/>
    <col min="3" max="3" width="15.42578125" style="10" bestFit="1" customWidth="1"/>
    <col min="4" max="4" width="1" style="10" customWidth="1"/>
    <col min="5" max="5" width="41" style="10" bestFit="1" customWidth="1"/>
    <col min="6" max="6" width="1" style="10" customWidth="1"/>
    <col min="7" max="7" width="27.85546875" style="10" bestFit="1" customWidth="1"/>
    <col min="8" max="8" width="1" style="10" customWidth="1"/>
    <col min="9" max="9" width="27.710937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29.140625" style="10" bestFit="1" customWidth="1"/>
    <col min="14" max="14" width="1" style="10" customWidth="1"/>
    <col min="15" max="15" width="27.7109375" style="10" bestFit="1" customWidth="1"/>
    <col min="16" max="16" width="1" style="10" customWidth="1"/>
    <col min="17" max="17" width="20.7109375" style="10" bestFit="1" customWidth="1"/>
    <col min="18" max="18" width="1" style="10" customWidth="1"/>
    <col min="19" max="19" width="29.140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72</v>
      </c>
      <c r="B3" s="11"/>
      <c r="C3" s="11"/>
      <c r="D3" s="11" t="s">
        <v>72</v>
      </c>
      <c r="E3" s="11" t="s">
        <v>72</v>
      </c>
      <c r="F3" s="11" t="s">
        <v>72</v>
      </c>
      <c r="G3" s="11" t="s">
        <v>72</v>
      </c>
      <c r="H3" s="11" t="s">
        <v>72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'سود اوراق بهادار و سپرده بانکی'!A4:S4</f>
        <v>برای ماه منتهی به 1402/07/30</v>
      </c>
      <c r="B4" s="11"/>
      <c r="C4" s="11"/>
      <c r="D4" s="11" t="s">
        <v>157</v>
      </c>
      <c r="E4" s="11" t="s">
        <v>157</v>
      </c>
      <c r="F4" s="11" t="s">
        <v>157</v>
      </c>
      <c r="G4" s="11" t="s">
        <v>157</v>
      </c>
      <c r="H4" s="11" t="s">
        <v>157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3</v>
      </c>
      <c r="C6" s="12" t="s">
        <v>83</v>
      </c>
      <c r="D6" s="12" t="s">
        <v>83</v>
      </c>
      <c r="E6" s="12" t="s">
        <v>83</v>
      </c>
      <c r="F6" s="12" t="s">
        <v>83</v>
      </c>
      <c r="G6" s="12" t="s">
        <v>83</v>
      </c>
      <c r="I6" s="12" t="s">
        <v>74</v>
      </c>
      <c r="J6" s="12" t="s">
        <v>74</v>
      </c>
      <c r="K6" s="12" t="s">
        <v>74</v>
      </c>
      <c r="L6" s="12" t="s">
        <v>74</v>
      </c>
      <c r="M6" s="12" t="s">
        <v>74</v>
      </c>
      <c r="O6" s="12" t="s">
        <v>75</v>
      </c>
      <c r="P6" s="12" t="s">
        <v>75</v>
      </c>
      <c r="Q6" s="12" t="s">
        <v>75</v>
      </c>
      <c r="R6" s="12" t="s">
        <v>75</v>
      </c>
      <c r="S6" s="12" t="s">
        <v>75</v>
      </c>
    </row>
    <row r="7" spans="1:19" ht="30" x14ac:dyDescent="0.55000000000000004">
      <c r="A7" s="12" t="s">
        <v>3</v>
      </c>
      <c r="C7" s="13" t="s">
        <v>84</v>
      </c>
      <c r="E7" s="13" t="s">
        <v>85</v>
      </c>
      <c r="G7" s="13" t="s">
        <v>86</v>
      </c>
      <c r="I7" s="13" t="s">
        <v>87</v>
      </c>
      <c r="K7" s="13" t="s">
        <v>79</v>
      </c>
      <c r="M7" s="13" t="s">
        <v>88</v>
      </c>
      <c r="O7" s="13" t="s">
        <v>87</v>
      </c>
      <c r="Q7" s="13" t="s">
        <v>79</v>
      </c>
      <c r="S7" s="13" t="s">
        <v>88</v>
      </c>
    </row>
    <row r="8" spans="1:19" x14ac:dyDescent="0.55000000000000004">
      <c r="A8" s="10" t="s">
        <v>21</v>
      </c>
      <c r="C8" s="23" t="s">
        <v>89</v>
      </c>
      <c r="D8" s="23"/>
      <c r="E8" s="23">
        <v>813329319</v>
      </c>
      <c r="F8" s="23"/>
      <c r="G8" s="23">
        <v>40</v>
      </c>
      <c r="H8" s="23"/>
      <c r="I8" s="23">
        <v>0</v>
      </c>
      <c r="J8" s="23"/>
      <c r="K8" s="23">
        <v>0</v>
      </c>
      <c r="L8" s="23"/>
      <c r="M8" s="23">
        <v>0</v>
      </c>
      <c r="N8" s="23"/>
      <c r="O8" s="23">
        <v>32533172760</v>
      </c>
      <c r="P8" s="23"/>
      <c r="Q8" s="23">
        <v>0</v>
      </c>
      <c r="R8" s="23"/>
      <c r="S8" s="23">
        <v>32533172760</v>
      </c>
    </row>
    <row r="9" spans="1:19" x14ac:dyDescent="0.55000000000000004">
      <c r="A9" s="10" t="s">
        <v>19</v>
      </c>
      <c r="C9" s="23" t="s">
        <v>90</v>
      </c>
      <c r="D9" s="23"/>
      <c r="E9" s="23">
        <v>40423179</v>
      </c>
      <c r="F9" s="23"/>
      <c r="G9" s="23">
        <v>305</v>
      </c>
      <c r="H9" s="23"/>
      <c r="I9" s="23">
        <v>0</v>
      </c>
      <c r="J9" s="23"/>
      <c r="K9" s="23">
        <v>0</v>
      </c>
      <c r="L9" s="23"/>
      <c r="M9" s="23">
        <v>0</v>
      </c>
      <c r="N9" s="23"/>
      <c r="O9" s="23">
        <v>12329069595</v>
      </c>
      <c r="P9" s="23"/>
      <c r="Q9" s="23">
        <v>1162542542</v>
      </c>
      <c r="R9" s="23"/>
      <c r="S9" s="23">
        <v>11166527053</v>
      </c>
    </row>
    <row r="10" spans="1:19" x14ac:dyDescent="0.55000000000000004">
      <c r="A10" s="10" t="s">
        <v>15</v>
      </c>
      <c r="C10" s="23" t="s">
        <v>91</v>
      </c>
      <c r="D10" s="23"/>
      <c r="E10" s="23">
        <v>21050953</v>
      </c>
      <c r="F10" s="23"/>
      <c r="G10" s="23">
        <v>120</v>
      </c>
      <c r="H10" s="23"/>
      <c r="I10" s="23">
        <v>0</v>
      </c>
      <c r="J10" s="23"/>
      <c r="K10" s="23">
        <v>0</v>
      </c>
      <c r="L10" s="23"/>
      <c r="M10" s="23">
        <v>0</v>
      </c>
      <c r="N10" s="23"/>
      <c r="O10" s="23">
        <v>2526114360</v>
      </c>
      <c r="P10" s="23"/>
      <c r="Q10" s="23">
        <v>274510596</v>
      </c>
      <c r="R10" s="23"/>
      <c r="S10" s="23">
        <v>2251603764</v>
      </c>
    </row>
    <row r="11" spans="1:19" x14ac:dyDescent="0.55000000000000004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9.7109375" style="24" customWidth="1"/>
    <col min="2" max="2" width="1" style="24" customWidth="1"/>
    <col min="3" max="3" width="13.7109375" style="24" bestFit="1" customWidth="1"/>
    <col min="4" max="4" width="1" style="24" customWidth="1"/>
    <col min="5" max="5" width="20.28515625" style="24" customWidth="1"/>
    <col min="6" max="6" width="1" style="24" customWidth="1"/>
    <col min="7" max="7" width="19.85546875" style="24" customWidth="1"/>
    <col min="8" max="8" width="1" style="24" customWidth="1"/>
    <col min="9" max="9" width="39" style="24" bestFit="1" customWidth="1"/>
    <col min="10" max="10" width="1" style="24" customWidth="1"/>
    <col min="11" max="11" width="13.7109375" style="24" bestFit="1" customWidth="1"/>
    <col min="12" max="12" width="1" style="24" customWidth="1"/>
    <col min="13" max="13" width="19.42578125" style="24" customWidth="1"/>
    <col min="14" max="14" width="1" style="24" customWidth="1"/>
    <col min="15" max="15" width="20.140625" style="24" customWidth="1"/>
    <col min="16" max="16" width="1" style="24" customWidth="1"/>
    <col min="17" max="17" width="39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7" ht="30" x14ac:dyDescent="0.55000000000000004">
      <c r="A2" s="25" t="s">
        <v>0</v>
      </c>
      <c r="B2" s="25"/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55000000000000004">
      <c r="A3" s="25" t="s">
        <v>72</v>
      </c>
      <c r="B3" s="25"/>
      <c r="C3" s="25" t="s">
        <v>72</v>
      </c>
      <c r="D3" s="25" t="s">
        <v>72</v>
      </c>
      <c r="E3" s="25" t="s">
        <v>72</v>
      </c>
      <c r="F3" s="25" t="s">
        <v>72</v>
      </c>
      <c r="G3" s="25" t="s">
        <v>72</v>
      </c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55000000000000004">
      <c r="A4" s="25" t="str">
        <f>'درآمد سود سهام'!A4:S4</f>
        <v>برای ماه منتهی به 1402/07/30</v>
      </c>
      <c r="B4" s="25"/>
      <c r="C4" s="25" t="s">
        <v>157</v>
      </c>
      <c r="D4" s="25" t="s">
        <v>157</v>
      </c>
      <c r="E4" s="25" t="s">
        <v>157</v>
      </c>
      <c r="F4" s="25" t="s">
        <v>157</v>
      </c>
      <c r="G4" s="25" t="s">
        <v>157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55000000000000004">
      <c r="A6" s="25" t="s">
        <v>3</v>
      </c>
      <c r="C6" s="26" t="s">
        <v>74</v>
      </c>
      <c r="D6" s="26" t="s">
        <v>74</v>
      </c>
      <c r="E6" s="26" t="s">
        <v>74</v>
      </c>
      <c r="F6" s="26" t="s">
        <v>74</v>
      </c>
      <c r="G6" s="26" t="s">
        <v>74</v>
      </c>
      <c r="H6" s="26" t="s">
        <v>74</v>
      </c>
      <c r="I6" s="26" t="s">
        <v>74</v>
      </c>
      <c r="K6" s="26" t="s">
        <v>75</v>
      </c>
      <c r="L6" s="26" t="s">
        <v>75</v>
      </c>
      <c r="M6" s="26" t="s">
        <v>75</v>
      </c>
      <c r="N6" s="26" t="s">
        <v>75</v>
      </c>
      <c r="O6" s="26" t="s">
        <v>75</v>
      </c>
      <c r="P6" s="26" t="s">
        <v>75</v>
      </c>
      <c r="Q6" s="26" t="s">
        <v>75</v>
      </c>
    </row>
    <row r="7" spans="1:17" ht="30" x14ac:dyDescent="0.55000000000000004">
      <c r="A7" s="26" t="s">
        <v>3</v>
      </c>
      <c r="C7" s="27" t="s">
        <v>7</v>
      </c>
      <c r="E7" s="27" t="s">
        <v>92</v>
      </c>
      <c r="G7" s="27" t="s">
        <v>93</v>
      </c>
      <c r="I7" s="27" t="s">
        <v>94</v>
      </c>
      <c r="K7" s="27" t="s">
        <v>7</v>
      </c>
      <c r="M7" s="27" t="s">
        <v>92</v>
      </c>
      <c r="O7" s="27" t="s">
        <v>93</v>
      </c>
      <c r="Q7" s="27" t="s">
        <v>94</v>
      </c>
    </row>
    <row r="8" spans="1:17" x14ac:dyDescent="0.55000000000000004">
      <c r="A8" s="28" t="s">
        <v>29</v>
      </c>
      <c r="B8" s="28"/>
      <c r="C8" s="29">
        <v>62679076</v>
      </c>
      <c r="D8" s="29"/>
      <c r="E8" s="29">
        <v>338836089871</v>
      </c>
      <c r="F8" s="29"/>
      <c r="G8" s="29">
        <v>327451379557</v>
      </c>
      <c r="H8" s="29"/>
      <c r="I8" s="29">
        <v>11384710314</v>
      </c>
      <c r="J8" s="29"/>
      <c r="K8" s="29">
        <v>62679076</v>
      </c>
      <c r="L8" s="29"/>
      <c r="M8" s="29">
        <v>338836089871</v>
      </c>
      <c r="N8" s="29"/>
      <c r="O8" s="29">
        <v>327451379557</v>
      </c>
      <c r="P8" s="29"/>
      <c r="Q8" s="29">
        <v>11384710314</v>
      </c>
    </row>
    <row r="9" spans="1:17" x14ac:dyDescent="0.55000000000000004">
      <c r="A9" s="28" t="s">
        <v>23</v>
      </c>
      <c r="B9" s="28"/>
      <c r="C9" s="29">
        <v>10329636</v>
      </c>
      <c r="D9" s="29"/>
      <c r="E9" s="29">
        <v>72768587610</v>
      </c>
      <c r="F9" s="29"/>
      <c r="G9" s="29">
        <v>78045564461</v>
      </c>
      <c r="H9" s="29"/>
      <c r="I9" s="29">
        <v>-5276976850</v>
      </c>
      <c r="J9" s="29"/>
      <c r="K9" s="29">
        <v>10329636</v>
      </c>
      <c r="L9" s="29"/>
      <c r="M9" s="29">
        <v>72768587610</v>
      </c>
      <c r="N9" s="29"/>
      <c r="O9" s="29">
        <v>110922392842</v>
      </c>
      <c r="P9" s="29"/>
      <c r="Q9" s="29">
        <v>-38153805231</v>
      </c>
    </row>
    <row r="10" spans="1:17" x14ac:dyDescent="0.55000000000000004">
      <c r="A10" s="28" t="s">
        <v>31</v>
      </c>
      <c r="B10" s="28"/>
      <c r="C10" s="29">
        <v>5745879</v>
      </c>
      <c r="D10" s="29"/>
      <c r="E10" s="29">
        <v>69891256845</v>
      </c>
      <c r="F10" s="29"/>
      <c r="G10" s="29">
        <v>69348168812</v>
      </c>
      <c r="H10" s="29"/>
      <c r="I10" s="29">
        <v>543088033</v>
      </c>
      <c r="J10" s="29"/>
      <c r="K10" s="29">
        <v>5745879</v>
      </c>
      <c r="L10" s="29"/>
      <c r="M10" s="29">
        <v>69891256845</v>
      </c>
      <c r="N10" s="29"/>
      <c r="O10" s="29">
        <v>69348168812</v>
      </c>
      <c r="P10" s="29"/>
      <c r="Q10" s="29">
        <v>543088033</v>
      </c>
    </row>
    <row r="11" spans="1:17" x14ac:dyDescent="0.55000000000000004">
      <c r="A11" s="28" t="s">
        <v>25</v>
      </c>
      <c r="B11" s="28"/>
      <c r="C11" s="29">
        <v>15868064</v>
      </c>
      <c r="D11" s="29"/>
      <c r="E11" s="29">
        <v>160324906246</v>
      </c>
      <c r="F11" s="29"/>
      <c r="G11" s="29">
        <v>160227186530</v>
      </c>
      <c r="H11" s="29"/>
      <c r="I11" s="29">
        <v>97719716</v>
      </c>
      <c r="J11" s="29"/>
      <c r="K11" s="29">
        <v>15868064</v>
      </c>
      <c r="L11" s="29"/>
      <c r="M11" s="29">
        <v>160324906246</v>
      </c>
      <c r="N11" s="29"/>
      <c r="O11" s="29">
        <v>159925298203</v>
      </c>
      <c r="P11" s="29"/>
      <c r="Q11" s="29">
        <v>399608043</v>
      </c>
    </row>
    <row r="12" spans="1:17" x14ac:dyDescent="0.55000000000000004">
      <c r="A12" s="28" t="s">
        <v>15</v>
      </c>
      <c r="B12" s="28"/>
      <c r="C12" s="29">
        <v>18943911</v>
      </c>
      <c r="D12" s="29"/>
      <c r="E12" s="29">
        <v>96710885123</v>
      </c>
      <c r="F12" s="29"/>
      <c r="G12" s="29">
        <v>102024404851</v>
      </c>
      <c r="H12" s="29"/>
      <c r="I12" s="29">
        <v>-5313519727</v>
      </c>
      <c r="J12" s="29"/>
      <c r="K12" s="29">
        <v>18943911</v>
      </c>
      <c r="L12" s="29"/>
      <c r="M12" s="29">
        <v>96710885123</v>
      </c>
      <c r="N12" s="29"/>
      <c r="O12" s="29">
        <v>103579841806</v>
      </c>
      <c r="P12" s="29"/>
      <c r="Q12" s="29">
        <v>-6868956682</v>
      </c>
    </row>
    <row r="13" spans="1:17" x14ac:dyDescent="0.55000000000000004">
      <c r="A13" s="28" t="s">
        <v>19</v>
      </c>
      <c r="B13" s="28"/>
      <c r="C13" s="29">
        <v>39728208</v>
      </c>
      <c r="D13" s="29"/>
      <c r="E13" s="29">
        <v>490667459985</v>
      </c>
      <c r="F13" s="29"/>
      <c r="G13" s="29">
        <v>548429302834</v>
      </c>
      <c r="H13" s="29"/>
      <c r="I13" s="29">
        <v>-57761842848</v>
      </c>
      <c r="J13" s="29"/>
      <c r="K13" s="29">
        <v>39728208</v>
      </c>
      <c r="L13" s="29"/>
      <c r="M13" s="29">
        <v>490667459985</v>
      </c>
      <c r="N13" s="29"/>
      <c r="O13" s="29">
        <v>483516610274</v>
      </c>
      <c r="P13" s="29"/>
      <c r="Q13" s="29">
        <v>7150849711</v>
      </c>
    </row>
    <row r="14" spans="1:17" x14ac:dyDescent="0.55000000000000004">
      <c r="A14" s="28" t="s">
        <v>21</v>
      </c>
      <c r="B14" s="28"/>
      <c r="C14" s="29">
        <v>789661216</v>
      </c>
      <c r="D14" s="29"/>
      <c r="E14" s="29">
        <v>1327200725586</v>
      </c>
      <c r="F14" s="29"/>
      <c r="G14" s="29">
        <v>1584600413430</v>
      </c>
      <c r="H14" s="29"/>
      <c r="I14" s="29">
        <v>-257399687843</v>
      </c>
      <c r="J14" s="29"/>
      <c r="K14" s="29">
        <v>789661216</v>
      </c>
      <c r="L14" s="29"/>
      <c r="M14" s="29">
        <v>1327200725586</v>
      </c>
      <c r="N14" s="29"/>
      <c r="O14" s="29">
        <v>1695276989283</v>
      </c>
      <c r="P14" s="29"/>
      <c r="Q14" s="29">
        <v>-368076263696</v>
      </c>
    </row>
    <row r="15" spans="1:17" x14ac:dyDescent="0.55000000000000004">
      <c r="A15" s="28" t="s">
        <v>17</v>
      </c>
      <c r="B15" s="28"/>
      <c r="C15" s="29">
        <v>2196917</v>
      </c>
      <c r="D15" s="29"/>
      <c r="E15" s="29">
        <v>34614723525</v>
      </c>
      <c r="F15" s="29"/>
      <c r="G15" s="29">
        <v>34129716463</v>
      </c>
      <c r="H15" s="29"/>
      <c r="I15" s="29">
        <v>485007062</v>
      </c>
      <c r="J15" s="29"/>
      <c r="K15" s="29">
        <v>2196917</v>
      </c>
      <c r="L15" s="29"/>
      <c r="M15" s="29">
        <v>34614723525</v>
      </c>
      <c r="N15" s="29"/>
      <c r="O15" s="29">
        <v>33615835931</v>
      </c>
      <c r="P15" s="29"/>
      <c r="Q15" s="29">
        <v>998887594</v>
      </c>
    </row>
    <row r="16" spans="1:17" x14ac:dyDescent="0.55000000000000004">
      <c r="A16" s="28" t="s">
        <v>27</v>
      </c>
      <c r="B16" s="28"/>
      <c r="C16" s="29">
        <v>2950363</v>
      </c>
      <c r="D16" s="29"/>
      <c r="E16" s="29">
        <v>40424193594</v>
      </c>
      <c r="F16" s="29"/>
      <c r="G16" s="29">
        <v>41106623734</v>
      </c>
      <c r="H16" s="29"/>
      <c r="I16" s="29">
        <v>-682430139</v>
      </c>
      <c r="J16" s="29"/>
      <c r="K16" s="29">
        <v>2950363</v>
      </c>
      <c r="L16" s="29"/>
      <c r="M16" s="29">
        <v>40424193594</v>
      </c>
      <c r="N16" s="29"/>
      <c r="O16" s="29">
        <v>39786139992</v>
      </c>
      <c r="P16" s="29"/>
      <c r="Q16" s="29">
        <v>638053602</v>
      </c>
    </row>
    <row r="17" spans="1:17" x14ac:dyDescent="0.55000000000000004">
      <c r="A17" s="28" t="s">
        <v>45</v>
      </c>
      <c r="B17" s="28"/>
      <c r="C17" s="29">
        <v>100</v>
      </c>
      <c r="D17" s="29"/>
      <c r="E17" s="29">
        <v>96460015</v>
      </c>
      <c r="F17" s="29"/>
      <c r="G17" s="29">
        <v>95430762</v>
      </c>
      <c r="H17" s="29"/>
      <c r="I17" s="29">
        <v>1029253</v>
      </c>
      <c r="J17" s="29"/>
      <c r="K17" s="29">
        <v>100</v>
      </c>
      <c r="L17" s="29"/>
      <c r="M17" s="29">
        <v>96460015</v>
      </c>
      <c r="N17" s="29"/>
      <c r="O17" s="29">
        <v>93820930</v>
      </c>
      <c r="P17" s="29"/>
      <c r="Q17" s="29">
        <v>2639085</v>
      </c>
    </row>
    <row r="18" spans="1:17" x14ac:dyDescent="0.55000000000000004">
      <c r="A18" s="28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55000000000000004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x14ac:dyDescent="0.55000000000000004">
      <c r="A20" s="28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x14ac:dyDescent="0.55000000000000004">
      <c r="A21" s="28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55000000000000004">
      <c r="A22" s="28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55000000000000004">
      <c r="A23" s="28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x14ac:dyDescent="0.55000000000000004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55000000000000004">
      <c r="A25" s="28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55000000000000004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55000000000000004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55000000000000004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24" bestFit="1" customWidth="1"/>
    <col min="2" max="2" width="1" style="24" customWidth="1"/>
    <col min="3" max="3" width="12.7109375" style="24" bestFit="1" customWidth="1"/>
    <col min="4" max="4" width="1" style="24" customWidth="1"/>
    <col min="5" max="5" width="19.42578125" style="24" bestFit="1" customWidth="1"/>
    <col min="6" max="6" width="1" style="24" customWidth="1"/>
    <col min="7" max="7" width="18" style="24" bestFit="1" customWidth="1"/>
    <col min="8" max="8" width="1" style="24" customWidth="1"/>
    <col min="9" max="9" width="32.42578125" style="24" bestFit="1" customWidth="1"/>
    <col min="10" max="10" width="1" style="24" customWidth="1"/>
    <col min="11" max="11" width="14" style="24" bestFit="1" customWidth="1"/>
    <col min="12" max="12" width="1" style="24" customWidth="1"/>
    <col min="13" max="13" width="19.7109375" style="24" bestFit="1" customWidth="1"/>
    <col min="14" max="14" width="1" style="24" customWidth="1"/>
    <col min="15" max="15" width="20.5703125" style="24" bestFit="1" customWidth="1"/>
    <col min="16" max="16" width="1" style="24" customWidth="1"/>
    <col min="17" max="17" width="32.42578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7" ht="30" x14ac:dyDescent="0.55000000000000004">
      <c r="A2" s="25" t="s">
        <v>0</v>
      </c>
      <c r="B2" s="25"/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55000000000000004">
      <c r="A3" s="25" t="s">
        <v>72</v>
      </c>
      <c r="B3" s="25"/>
      <c r="C3" s="25" t="s">
        <v>72</v>
      </c>
      <c r="D3" s="25" t="s">
        <v>72</v>
      </c>
      <c r="E3" s="25" t="s">
        <v>72</v>
      </c>
      <c r="F3" s="25" t="s">
        <v>72</v>
      </c>
      <c r="G3" s="25" t="s">
        <v>72</v>
      </c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55000000000000004">
      <c r="A4" s="25" t="str">
        <f>'درآمد ناشی از تغییر قیمت اوراق'!A4:Q4</f>
        <v>برای ماه منتهی به 1402/07/30</v>
      </c>
      <c r="B4" s="25"/>
      <c r="C4" s="25" t="s">
        <v>157</v>
      </c>
      <c r="D4" s="25" t="s">
        <v>157</v>
      </c>
      <c r="E4" s="25" t="s">
        <v>157</v>
      </c>
      <c r="F4" s="25" t="s">
        <v>157</v>
      </c>
      <c r="G4" s="25" t="s">
        <v>157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55000000000000004">
      <c r="A6" s="25" t="s">
        <v>3</v>
      </c>
      <c r="C6" s="26" t="s">
        <v>74</v>
      </c>
      <c r="D6" s="26" t="s">
        <v>74</v>
      </c>
      <c r="E6" s="26" t="s">
        <v>74</v>
      </c>
      <c r="F6" s="26" t="s">
        <v>74</v>
      </c>
      <c r="G6" s="26" t="s">
        <v>74</v>
      </c>
      <c r="H6" s="26" t="s">
        <v>74</v>
      </c>
      <c r="I6" s="26" t="s">
        <v>74</v>
      </c>
      <c r="K6" s="26" t="s">
        <v>75</v>
      </c>
      <c r="L6" s="26" t="s">
        <v>75</v>
      </c>
      <c r="M6" s="26" t="s">
        <v>75</v>
      </c>
      <c r="N6" s="26" t="s">
        <v>75</v>
      </c>
      <c r="O6" s="26" t="s">
        <v>75</v>
      </c>
      <c r="P6" s="26" t="s">
        <v>75</v>
      </c>
      <c r="Q6" s="26" t="s">
        <v>75</v>
      </c>
    </row>
    <row r="7" spans="1:17" ht="30" x14ac:dyDescent="0.55000000000000004">
      <c r="A7" s="26" t="s">
        <v>3</v>
      </c>
      <c r="C7" s="27" t="s">
        <v>7</v>
      </c>
      <c r="E7" s="27" t="s">
        <v>92</v>
      </c>
      <c r="G7" s="27" t="s">
        <v>93</v>
      </c>
      <c r="I7" s="27" t="s">
        <v>95</v>
      </c>
      <c r="K7" s="27" t="s">
        <v>7</v>
      </c>
      <c r="M7" s="27" t="s">
        <v>92</v>
      </c>
      <c r="O7" s="27" t="s">
        <v>93</v>
      </c>
      <c r="Q7" s="27" t="s">
        <v>95</v>
      </c>
    </row>
    <row r="8" spans="1:17" x14ac:dyDescent="0.55000000000000004">
      <c r="A8" s="28" t="s">
        <v>29</v>
      </c>
      <c r="B8" s="28"/>
      <c r="C8" s="29">
        <v>18786038</v>
      </c>
      <c r="D8" s="29"/>
      <c r="E8" s="29">
        <v>105359127708</v>
      </c>
      <c r="F8" s="29"/>
      <c r="G8" s="29">
        <v>97597155040</v>
      </c>
      <c r="H8" s="29"/>
      <c r="I8" s="29">
        <v>7761972668</v>
      </c>
      <c r="J8" s="29"/>
      <c r="K8" s="29">
        <v>18786038</v>
      </c>
      <c r="L8" s="29"/>
      <c r="M8" s="29">
        <v>105359127708</v>
      </c>
      <c r="N8" s="29"/>
      <c r="O8" s="29">
        <v>97597155040</v>
      </c>
      <c r="P8" s="29"/>
      <c r="Q8" s="29">
        <v>7761972668</v>
      </c>
    </row>
    <row r="9" spans="1:17" x14ac:dyDescent="0.55000000000000004">
      <c r="A9" s="28" t="s">
        <v>23</v>
      </c>
      <c r="B9" s="28"/>
      <c r="C9" s="29">
        <v>744537</v>
      </c>
      <c r="D9" s="29"/>
      <c r="E9" s="29">
        <v>5484150467</v>
      </c>
      <c r="F9" s="29"/>
      <c r="G9" s="29">
        <v>8092584795</v>
      </c>
      <c r="H9" s="29"/>
      <c r="I9" s="29">
        <v>-2608434328</v>
      </c>
      <c r="J9" s="29"/>
      <c r="K9" s="29">
        <v>35214766</v>
      </c>
      <c r="L9" s="29"/>
      <c r="M9" s="29">
        <v>357419866157</v>
      </c>
      <c r="N9" s="29"/>
      <c r="O9" s="29">
        <v>355577474503</v>
      </c>
      <c r="P9" s="29"/>
      <c r="Q9" s="29">
        <v>1842391654</v>
      </c>
    </row>
    <row r="10" spans="1:17" x14ac:dyDescent="0.55000000000000004">
      <c r="A10" s="28" t="s">
        <v>31</v>
      </c>
      <c r="B10" s="28"/>
      <c r="C10" s="29">
        <v>2761396</v>
      </c>
      <c r="D10" s="29"/>
      <c r="E10" s="29">
        <v>33528064697</v>
      </c>
      <c r="F10" s="29"/>
      <c r="G10" s="29">
        <v>33326611027</v>
      </c>
      <c r="H10" s="29"/>
      <c r="I10" s="29">
        <v>201453670</v>
      </c>
      <c r="J10" s="29"/>
      <c r="K10" s="29">
        <v>2761396</v>
      </c>
      <c r="L10" s="29"/>
      <c r="M10" s="29">
        <v>33528064697</v>
      </c>
      <c r="N10" s="29"/>
      <c r="O10" s="29">
        <v>33326611027</v>
      </c>
      <c r="P10" s="29"/>
      <c r="Q10" s="29">
        <v>201453670</v>
      </c>
    </row>
    <row r="11" spans="1:17" x14ac:dyDescent="0.55000000000000004">
      <c r="A11" s="28" t="s">
        <v>25</v>
      </c>
      <c r="B11" s="28"/>
      <c r="C11" s="29">
        <v>872652700</v>
      </c>
      <c r="D11" s="29"/>
      <c r="E11" s="29">
        <v>8786482309635</v>
      </c>
      <c r="F11" s="29"/>
      <c r="G11" s="29">
        <v>8790922061136</v>
      </c>
      <c r="H11" s="29"/>
      <c r="I11" s="29">
        <v>-4439751501</v>
      </c>
      <c r="J11" s="29"/>
      <c r="K11" s="29">
        <v>5432091960</v>
      </c>
      <c r="L11" s="29"/>
      <c r="M11" s="29">
        <v>54799363512600</v>
      </c>
      <c r="N11" s="29"/>
      <c r="O11" s="29">
        <v>54807599896589</v>
      </c>
      <c r="P11" s="29"/>
      <c r="Q11" s="29">
        <v>-8236383989</v>
      </c>
    </row>
    <row r="12" spans="1:17" x14ac:dyDescent="0.55000000000000004">
      <c r="A12" s="28" t="s">
        <v>15</v>
      </c>
      <c r="B12" s="28"/>
      <c r="C12" s="29">
        <v>2394072</v>
      </c>
      <c r="D12" s="29"/>
      <c r="E12" s="29">
        <v>11962711115</v>
      </c>
      <c r="F12" s="29"/>
      <c r="G12" s="29">
        <v>13220035035</v>
      </c>
      <c r="H12" s="29"/>
      <c r="I12" s="29">
        <v>-1257323920</v>
      </c>
      <c r="J12" s="29"/>
      <c r="K12" s="29">
        <v>55932827</v>
      </c>
      <c r="L12" s="29"/>
      <c r="M12" s="29">
        <v>337954961053</v>
      </c>
      <c r="N12" s="29"/>
      <c r="O12" s="29">
        <v>367817057198</v>
      </c>
      <c r="P12" s="29"/>
      <c r="Q12" s="29">
        <v>-29862096145</v>
      </c>
    </row>
    <row r="13" spans="1:17" x14ac:dyDescent="0.55000000000000004">
      <c r="A13" s="28" t="s">
        <v>19</v>
      </c>
      <c r="B13" s="28"/>
      <c r="C13" s="30">
        <v>1247150</v>
      </c>
      <c r="D13" s="28"/>
      <c r="E13" s="30">
        <v>16311044260</v>
      </c>
      <c r="F13" s="28"/>
      <c r="G13" s="30">
        <v>15171529144</v>
      </c>
      <c r="H13" s="28"/>
      <c r="I13" s="29">
        <v>1139515116</v>
      </c>
      <c r="J13" s="28"/>
      <c r="K13" s="30">
        <v>31564450</v>
      </c>
      <c r="L13" s="28"/>
      <c r="M13" s="30">
        <v>554327586571</v>
      </c>
      <c r="N13" s="28"/>
      <c r="O13" s="30">
        <v>402038008893</v>
      </c>
      <c r="P13" s="28"/>
      <c r="Q13" s="29">
        <v>152289577678</v>
      </c>
    </row>
    <row r="14" spans="1:17" x14ac:dyDescent="0.55000000000000004">
      <c r="A14" s="28" t="s">
        <v>21</v>
      </c>
      <c r="B14" s="28"/>
      <c r="C14" s="30">
        <v>2576532</v>
      </c>
      <c r="D14" s="28"/>
      <c r="E14" s="30">
        <v>4614059062</v>
      </c>
      <c r="F14" s="28"/>
      <c r="G14" s="30">
        <v>5538622337</v>
      </c>
      <c r="H14" s="28"/>
      <c r="I14" s="29">
        <v>-924563275</v>
      </c>
      <c r="J14" s="28"/>
      <c r="K14" s="30">
        <v>825172073</v>
      </c>
      <c r="L14" s="28"/>
      <c r="M14" s="30">
        <v>1923179723875</v>
      </c>
      <c r="N14" s="28"/>
      <c r="O14" s="30">
        <v>1586180519585</v>
      </c>
      <c r="P14" s="28"/>
      <c r="Q14" s="29">
        <v>336999204290</v>
      </c>
    </row>
    <row r="15" spans="1:17" x14ac:dyDescent="0.55000000000000004">
      <c r="A15" s="28" t="s">
        <v>17</v>
      </c>
      <c r="B15" s="28"/>
      <c r="C15" s="30">
        <v>1101705</v>
      </c>
      <c r="D15" s="28"/>
      <c r="E15" s="30">
        <v>17176589870</v>
      </c>
      <c r="F15" s="28"/>
      <c r="G15" s="30">
        <v>16815384677</v>
      </c>
      <c r="H15" s="28"/>
      <c r="I15" s="29">
        <v>361205193</v>
      </c>
      <c r="J15" s="28"/>
      <c r="K15" s="30">
        <v>23481421</v>
      </c>
      <c r="L15" s="28"/>
      <c r="M15" s="30">
        <v>335658235623</v>
      </c>
      <c r="N15" s="28"/>
      <c r="O15" s="30">
        <v>330919253202</v>
      </c>
      <c r="P15" s="28"/>
      <c r="Q15" s="29">
        <v>4738982421</v>
      </c>
    </row>
    <row r="16" spans="1:17" x14ac:dyDescent="0.55000000000000004">
      <c r="A16" s="28" t="s">
        <v>27</v>
      </c>
      <c r="B16" s="28"/>
      <c r="C16" s="30">
        <v>6188426</v>
      </c>
      <c r="D16" s="28"/>
      <c r="E16" s="30">
        <v>83922724041</v>
      </c>
      <c r="F16" s="28"/>
      <c r="G16" s="30">
        <v>82387416587</v>
      </c>
      <c r="H16" s="28"/>
      <c r="I16" s="29">
        <v>1535307454</v>
      </c>
      <c r="J16" s="28"/>
      <c r="K16" s="30">
        <v>80189134</v>
      </c>
      <c r="L16" s="28"/>
      <c r="M16" s="30">
        <v>970513872584</v>
      </c>
      <c r="N16" s="28"/>
      <c r="O16" s="30">
        <v>963340828771</v>
      </c>
      <c r="P16" s="28"/>
      <c r="Q16" s="29">
        <v>7173043813</v>
      </c>
    </row>
    <row r="17" spans="1:17" x14ac:dyDescent="0.55000000000000004">
      <c r="A17" s="28" t="s">
        <v>96</v>
      </c>
      <c r="B17" s="28"/>
      <c r="C17" s="30">
        <v>0</v>
      </c>
      <c r="D17" s="28"/>
      <c r="E17" s="30">
        <v>0</v>
      </c>
      <c r="F17" s="28"/>
      <c r="G17" s="30">
        <v>0</v>
      </c>
      <c r="H17" s="28"/>
      <c r="I17" s="29">
        <v>0</v>
      </c>
      <c r="J17" s="28"/>
      <c r="K17" s="30">
        <v>226339</v>
      </c>
      <c r="L17" s="28"/>
      <c r="M17" s="30">
        <v>9028186408</v>
      </c>
      <c r="N17" s="28"/>
      <c r="O17" s="30">
        <v>8878292994</v>
      </c>
      <c r="P17" s="28"/>
      <c r="Q17" s="29">
        <v>149893414</v>
      </c>
    </row>
    <row r="18" spans="1:17" x14ac:dyDescent="0.55000000000000004">
      <c r="A18" s="28" t="s">
        <v>97</v>
      </c>
      <c r="B18" s="28"/>
      <c r="C18" s="30">
        <v>0</v>
      </c>
      <c r="D18" s="28"/>
      <c r="E18" s="30">
        <v>0</v>
      </c>
      <c r="F18" s="28"/>
      <c r="G18" s="30">
        <v>0</v>
      </c>
      <c r="H18" s="28"/>
      <c r="I18" s="29">
        <v>0</v>
      </c>
      <c r="J18" s="28"/>
      <c r="K18" s="30">
        <v>6795</v>
      </c>
      <c r="L18" s="28"/>
      <c r="M18" s="30">
        <v>348266775</v>
      </c>
      <c r="N18" s="28"/>
      <c r="O18" s="30">
        <v>341065423</v>
      </c>
      <c r="P18" s="28"/>
      <c r="Q18" s="29">
        <v>7201352</v>
      </c>
    </row>
    <row r="19" spans="1:17" x14ac:dyDescent="0.55000000000000004">
      <c r="A19" s="28" t="s">
        <v>15</v>
      </c>
      <c r="B19" s="28"/>
      <c r="C19" s="30">
        <v>0</v>
      </c>
      <c r="D19" s="28"/>
      <c r="E19" s="30">
        <v>0</v>
      </c>
      <c r="F19" s="28"/>
      <c r="G19" s="30">
        <v>0</v>
      </c>
      <c r="H19" s="28"/>
      <c r="I19" s="29">
        <v>0</v>
      </c>
      <c r="J19" s="28"/>
      <c r="K19" s="30">
        <v>61714237</v>
      </c>
      <c r="L19" s="28"/>
      <c r="M19" s="30">
        <v>276681803612</v>
      </c>
      <c r="N19" s="28"/>
      <c r="O19" s="30">
        <v>240426762701</v>
      </c>
      <c r="P19" s="28"/>
      <c r="Q19" s="29">
        <v>36255040911</v>
      </c>
    </row>
    <row r="20" spans="1:17" x14ac:dyDescent="0.55000000000000004">
      <c r="A20" s="28" t="s">
        <v>98</v>
      </c>
      <c r="B20" s="28"/>
      <c r="C20" s="30">
        <v>0</v>
      </c>
      <c r="D20" s="28"/>
      <c r="E20" s="30">
        <v>0</v>
      </c>
      <c r="F20" s="28"/>
      <c r="G20" s="30">
        <v>0</v>
      </c>
      <c r="H20" s="28"/>
      <c r="I20" s="29">
        <v>0</v>
      </c>
      <c r="J20" s="28"/>
      <c r="K20" s="30">
        <v>1637363</v>
      </c>
      <c r="L20" s="28"/>
      <c r="M20" s="30">
        <v>16396641983</v>
      </c>
      <c r="N20" s="28"/>
      <c r="O20" s="30">
        <v>16587242756</v>
      </c>
      <c r="P20" s="28"/>
      <c r="Q20" s="29">
        <v>-190600773</v>
      </c>
    </row>
    <row r="21" spans="1:17" x14ac:dyDescent="0.55000000000000004">
      <c r="A21" s="28" t="s">
        <v>99</v>
      </c>
      <c r="B21" s="28"/>
      <c r="C21" s="30">
        <v>0</v>
      </c>
      <c r="D21" s="28"/>
      <c r="E21" s="30">
        <v>0</v>
      </c>
      <c r="F21" s="28"/>
      <c r="G21" s="30">
        <v>0</v>
      </c>
      <c r="H21" s="28"/>
      <c r="I21" s="29">
        <v>0</v>
      </c>
      <c r="J21" s="28"/>
      <c r="K21" s="30">
        <v>4796366</v>
      </c>
      <c r="L21" s="28"/>
      <c r="M21" s="30">
        <v>48537020683</v>
      </c>
      <c r="N21" s="28"/>
      <c r="O21" s="30">
        <v>48497216376</v>
      </c>
      <c r="P21" s="28"/>
      <c r="Q21" s="29">
        <v>39804307</v>
      </c>
    </row>
    <row r="22" spans="1:17" x14ac:dyDescent="0.55000000000000004">
      <c r="A22" s="28" t="s">
        <v>100</v>
      </c>
      <c r="B22" s="28"/>
      <c r="C22" s="30">
        <v>0</v>
      </c>
      <c r="D22" s="28"/>
      <c r="E22" s="30">
        <v>0</v>
      </c>
      <c r="F22" s="28"/>
      <c r="G22" s="30">
        <v>0</v>
      </c>
      <c r="H22" s="28"/>
      <c r="I22" s="29">
        <v>0</v>
      </c>
      <c r="J22" s="28"/>
      <c r="K22" s="30">
        <v>6832506</v>
      </c>
      <c r="L22" s="28"/>
      <c r="M22" s="30">
        <v>94837795851</v>
      </c>
      <c r="N22" s="28"/>
      <c r="O22" s="30">
        <v>93981801414</v>
      </c>
      <c r="P22" s="28"/>
      <c r="Q22" s="29">
        <v>855994437</v>
      </c>
    </row>
    <row r="23" spans="1:17" x14ac:dyDescent="0.55000000000000004">
      <c r="A23" s="28" t="s">
        <v>101</v>
      </c>
      <c r="B23" s="28"/>
      <c r="C23" s="30">
        <v>0</v>
      </c>
      <c r="D23" s="28"/>
      <c r="E23" s="30">
        <v>0</v>
      </c>
      <c r="F23" s="28"/>
      <c r="G23" s="30">
        <v>0</v>
      </c>
      <c r="H23" s="28"/>
      <c r="I23" s="29">
        <v>0</v>
      </c>
      <c r="J23" s="28"/>
      <c r="K23" s="30">
        <v>9800</v>
      </c>
      <c r="L23" s="28"/>
      <c r="M23" s="30">
        <v>6810658693</v>
      </c>
      <c r="N23" s="28"/>
      <c r="O23" s="30">
        <v>5938509456</v>
      </c>
      <c r="P23" s="28"/>
      <c r="Q23" s="29">
        <v>872149237</v>
      </c>
    </row>
    <row r="24" spans="1:17" x14ac:dyDescent="0.55000000000000004">
      <c r="A24" s="28" t="s">
        <v>102</v>
      </c>
      <c r="B24" s="28"/>
      <c r="C24" s="30">
        <v>0</v>
      </c>
      <c r="D24" s="28"/>
      <c r="E24" s="30">
        <v>0</v>
      </c>
      <c r="F24" s="28"/>
      <c r="G24" s="30">
        <v>0</v>
      </c>
      <c r="H24" s="28"/>
      <c r="I24" s="29">
        <v>0</v>
      </c>
      <c r="J24" s="28"/>
      <c r="K24" s="30">
        <v>300</v>
      </c>
      <c r="L24" s="28"/>
      <c r="M24" s="30">
        <v>183793655</v>
      </c>
      <c r="N24" s="28"/>
      <c r="O24" s="30">
        <v>179799651</v>
      </c>
      <c r="P24" s="28"/>
      <c r="Q24" s="29">
        <v>3994004</v>
      </c>
    </row>
    <row r="25" spans="1:17" x14ac:dyDescent="0.55000000000000004">
      <c r="A25" s="28" t="s">
        <v>103</v>
      </c>
      <c r="B25" s="28"/>
      <c r="C25" s="30">
        <v>0</v>
      </c>
      <c r="D25" s="28"/>
      <c r="E25" s="30">
        <v>0</v>
      </c>
      <c r="F25" s="28"/>
      <c r="G25" s="30">
        <v>0</v>
      </c>
      <c r="H25" s="28"/>
      <c r="I25" s="29">
        <v>0</v>
      </c>
      <c r="J25" s="28"/>
      <c r="K25" s="30">
        <v>5000</v>
      </c>
      <c r="L25" s="28"/>
      <c r="M25" s="30">
        <v>4484246563</v>
      </c>
      <c r="N25" s="28"/>
      <c r="O25" s="30">
        <v>4450224075</v>
      </c>
      <c r="P25" s="28"/>
      <c r="Q25" s="29">
        <v>34022488</v>
      </c>
    </row>
    <row r="26" spans="1:17" x14ac:dyDescent="0.55000000000000004">
      <c r="A26" s="28" t="s">
        <v>104</v>
      </c>
      <c r="B26" s="28"/>
      <c r="C26" s="30">
        <v>0</v>
      </c>
      <c r="D26" s="28"/>
      <c r="E26" s="30">
        <v>0</v>
      </c>
      <c r="F26" s="28"/>
      <c r="G26" s="30">
        <v>0</v>
      </c>
      <c r="H26" s="28"/>
      <c r="I26" s="29">
        <v>0</v>
      </c>
      <c r="J26" s="28"/>
      <c r="K26" s="30">
        <v>27965</v>
      </c>
      <c r="L26" s="28"/>
      <c r="M26" s="30">
        <v>24932230855</v>
      </c>
      <c r="N26" s="28"/>
      <c r="O26" s="30">
        <v>23635195629</v>
      </c>
      <c r="P26" s="28"/>
      <c r="Q26" s="29">
        <v>1297035226</v>
      </c>
    </row>
    <row r="27" spans="1:17" x14ac:dyDescent="0.55000000000000004">
      <c r="A27" s="28" t="s">
        <v>105</v>
      </c>
      <c r="B27" s="28"/>
      <c r="C27" s="30">
        <v>0</v>
      </c>
      <c r="D27" s="28"/>
      <c r="E27" s="30">
        <v>0</v>
      </c>
      <c r="F27" s="28"/>
      <c r="G27" s="30">
        <v>0</v>
      </c>
      <c r="H27" s="28"/>
      <c r="I27" s="29">
        <v>0</v>
      </c>
      <c r="J27" s="28"/>
      <c r="K27" s="30">
        <v>9748</v>
      </c>
      <c r="L27" s="28"/>
      <c r="M27" s="30">
        <v>8746066503</v>
      </c>
      <c r="N27" s="28"/>
      <c r="O27" s="30">
        <v>8145481193</v>
      </c>
      <c r="P27" s="28"/>
      <c r="Q27" s="29">
        <v>600585310</v>
      </c>
    </row>
    <row r="28" spans="1:17" x14ac:dyDescent="0.55000000000000004">
      <c r="A28" s="28" t="s">
        <v>106</v>
      </c>
      <c r="B28" s="28"/>
      <c r="C28" s="30">
        <v>0</v>
      </c>
      <c r="D28" s="28"/>
      <c r="E28" s="30">
        <v>0</v>
      </c>
      <c r="F28" s="28"/>
      <c r="G28" s="30">
        <v>0</v>
      </c>
      <c r="H28" s="28"/>
      <c r="I28" s="29">
        <v>0</v>
      </c>
      <c r="J28" s="28"/>
      <c r="K28" s="30">
        <v>5000</v>
      </c>
      <c r="L28" s="28"/>
      <c r="M28" s="30">
        <v>4669412220</v>
      </c>
      <c r="N28" s="28"/>
      <c r="O28" s="30">
        <v>4018584412</v>
      </c>
      <c r="P28" s="28"/>
      <c r="Q28" s="29">
        <v>650827808</v>
      </c>
    </row>
    <row r="29" spans="1:17" x14ac:dyDescent="0.55000000000000004">
      <c r="A29" s="28" t="s">
        <v>107</v>
      </c>
      <c r="B29" s="28"/>
      <c r="C29" s="30">
        <v>0</v>
      </c>
      <c r="D29" s="28"/>
      <c r="E29" s="30">
        <v>0</v>
      </c>
      <c r="F29" s="28"/>
      <c r="G29" s="30">
        <v>0</v>
      </c>
      <c r="H29" s="28"/>
      <c r="I29" s="29">
        <v>0</v>
      </c>
      <c r="J29" s="28"/>
      <c r="K29" s="30">
        <v>15000</v>
      </c>
      <c r="L29" s="28"/>
      <c r="M29" s="30">
        <v>12750749000</v>
      </c>
      <c r="N29" s="28"/>
      <c r="O29" s="30">
        <v>12474137197</v>
      </c>
      <c r="P29" s="28"/>
      <c r="Q29" s="29">
        <v>276611803</v>
      </c>
    </row>
    <row r="30" spans="1:17" x14ac:dyDescent="0.55000000000000004">
      <c r="A30" s="28" t="s">
        <v>108</v>
      </c>
      <c r="B30" s="28"/>
      <c r="C30" s="30">
        <v>0</v>
      </c>
      <c r="D30" s="28"/>
      <c r="E30" s="30">
        <v>0</v>
      </c>
      <c r="F30" s="28"/>
      <c r="G30" s="30">
        <v>0</v>
      </c>
      <c r="H30" s="28"/>
      <c r="I30" s="29">
        <v>0</v>
      </c>
      <c r="J30" s="28"/>
      <c r="K30" s="30">
        <v>8914</v>
      </c>
      <c r="L30" s="28"/>
      <c r="M30" s="30">
        <v>8296731611</v>
      </c>
      <c r="N30" s="28"/>
      <c r="O30" s="30">
        <v>7176530453</v>
      </c>
      <c r="P30" s="28"/>
      <c r="Q30" s="29">
        <v>1120201158</v>
      </c>
    </row>
    <row r="31" spans="1:17" x14ac:dyDescent="0.55000000000000004">
      <c r="A31" s="28" t="s">
        <v>109</v>
      </c>
      <c r="B31" s="28"/>
      <c r="C31" s="30">
        <v>0</v>
      </c>
      <c r="D31" s="28"/>
      <c r="E31" s="30">
        <v>0</v>
      </c>
      <c r="F31" s="28"/>
      <c r="G31" s="30">
        <v>0</v>
      </c>
      <c r="H31" s="28"/>
      <c r="I31" s="29">
        <v>0</v>
      </c>
      <c r="J31" s="28"/>
      <c r="K31" s="30">
        <v>20000</v>
      </c>
      <c r="L31" s="28"/>
      <c r="M31" s="30">
        <v>16488037500</v>
      </c>
      <c r="N31" s="28"/>
      <c r="O31" s="30">
        <v>16367001582</v>
      </c>
      <c r="P31" s="28"/>
      <c r="Q31" s="29">
        <v>121035918</v>
      </c>
    </row>
    <row r="32" spans="1:17" x14ac:dyDescent="0.55000000000000004">
      <c r="A32" s="28" t="s">
        <v>110</v>
      </c>
      <c r="B32" s="28"/>
      <c r="C32" s="30">
        <v>0</v>
      </c>
      <c r="D32" s="28"/>
      <c r="E32" s="30">
        <v>0</v>
      </c>
      <c r="F32" s="28"/>
      <c r="G32" s="30">
        <v>0</v>
      </c>
      <c r="H32" s="28"/>
      <c r="I32" s="29">
        <v>0</v>
      </c>
      <c r="J32" s="28"/>
      <c r="K32" s="30">
        <v>11953</v>
      </c>
      <c r="L32" s="28"/>
      <c r="M32" s="30">
        <v>10123986691</v>
      </c>
      <c r="N32" s="28"/>
      <c r="O32" s="30">
        <v>9928182714</v>
      </c>
      <c r="P32" s="28"/>
      <c r="Q32" s="29">
        <v>195803977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10" bestFit="1" customWidth="1"/>
    <col min="2" max="2" width="1" style="10" customWidth="1"/>
    <col min="3" max="3" width="21.42578125" style="10" bestFit="1" customWidth="1"/>
    <col min="4" max="4" width="1" style="10" customWidth="1"/>
    <col min="5" max="5" width="22.85546875" style="10" bestFit="1" customWidth="1"/>
    <col min="6" max="6" width="1" style="10" customWidth="1"/>
    <col min="7" max="7" width="16.42578125" style="10" bestFit="1" customWidth="1"/>
    <col min="8" max="8" width="1" style="10" customWidth="1"/>
    <col min="9" max="9" width="22.85546875" style="10" bestFit="1" customWidth="1"/>
    <col min="10" max="10" width="1" style="10" customWidth="1"/>
    <col min="11" max="11" width="25.7109375" style="10" bestFit="1" customWidth="1"/>
    <col min="12" max="12" width="1" style="10" customWidth="1"/>
    <col min="13" max="13" width="21.42578125" style="10" bestFit="1" customWidth="1"/>
    <col min="14" max="14" width="1" style="10" customWidth="1"/>
    <col min="15" max="15" width="22.85546875" style="10" bestFit="1" customWidth="1"/>
    <col min="16" max="16" width="1" style="10" customWidth="1"/>
    <col min="17" max="17" width="19.140625" style="10" bestFit="1" customWidth="1"/>
    <col min="18" max="18" width="1" style="10" customWidth="1"/>
    <col min="19" max="19" width="22.85546875" style="10" bestFit="1" customWidth="1"/>
    <col min="20" max="20" width="1" style="10" customWidth="1"/>
    <col min="21" max="21" width="25.28515625" style="10" bestFit="1" customWidth="1"/>
    <col min="22" max="22" width="9.140625" style="10" customWidth="1"/>
    <col min="23" max="16384" width="9.140625" style="10"/>
  </cols>
  <sheetData>
    <row r="2" spans="1:21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30" x14ac:dyDescent="0.55000000000000004">
      <c r="A3" s="11" t="s">
        <v>72</v>
      </c>
      <c r="B3" s="11"/>
      <c r="C3" s="11"/>
      <c r="D3" s="11" t="s">
        <v>72</v>
      </c>
      <c r="E3" s="11" t="s">
        <v>72</v>
      </c>
      <c r="F3" s="11" t="s">
        <v>72</v>
      </c>
      <c r="G3" s="11" t="s">
        <v>72</v>
      </c>
      <c r="H3" s="11" t="s">
        <v>72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30" x14ac:dyDescent="0.55000000000000004">
      <c r="A4" s="11" t="str">
        <f>'درآمد ناشی از فروش'!A4:Q4</f>
        <v>برای ماه منتهی به 1402/07/30</v>
      </c>
      <c r="B4" s="11"/>
      <c r="C4" s="11"/>
      <c r="D4" s="11" t="s">
        <v>157</v>
      </c>
      <c r="E4" s="11" t="s">
        <v>157</v>
      </c>
      <c r="F4" s="11" t="s">
        <v>157</v>
      </c>
      <c r="G4" s="11" t="s">
        <v>157</v>
      </c>
      <c r="H4" s="11" t="s">
        <v>157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6" spans="1:21" ht="30" x14ac:dyDescent="0.55000000000000004">
      <c r="A6" s="11" t="s">
        <v>3</v>
      </c>
      <c r="C6" s="12" t="s">
        <v>74</v>
      </c>
      <c r="D6" s="12" t="s">
        <v>74</v>
      </c>
      <c r="E6" s="12" t="s">
        <v>74</v>
      </c>
      <c r="F6" s="12" t="s">
        <v>74</v>
      </c>
      <c r="G6" s="12" t="s">
        <v>74</v>
      </c>
      <c r="H6" s="12" t="s">
        <v>74</v>
      </c>
      <c r="I6" s="12" t="s">
        <v>74</v>
      </c>
      <c r="J6" s="12" t="s">
        <v>74</v>
      </c>
      <c r="K6" s="12" t="s">
        <v>74</v>
      </c>
      <c r="M6" s="12" t="s">
        <v>75</v>
      </c>
      <c r="N6" s="12" t="s">
        <v>75</v>
      </c>
      <c r="O6" s="12" t="s">
        <v>75</v>
      </c>
      <c r="P6" s="12" t="s">
        <v>75</v>
      </c>
      <c r="Q6" s="12" t="s">
        <v>75</v>
      </c>
      <c r="R6" s="12" t="s">
        <v>75</v>
      </c>
      <c r="S6" s="12" t="s">
        <v>75</v>
      </c>
      <c r="T6" s="12" t="s">
        <v>75</v>
      </c>
      <c r="U6" s="10" t="s">
        <v>75</v>
      </c>
    </row>
    <row r="7" spans="1:21" ht="30" x14ac:dyDescent="0.55000000000000004">
      <c r="A7" s="12" t="s">
        <v>3</v>
      </c>
      <c r="C7" s="13" t="s">
        <v>111</v>
      </c>
      <c r="E7" s="13" t="s">
        <v>112</v>
      </c>
      <c r="G7" s="13" t="s">
        <v>113</v>
      </c>
      <c r="I7" s="13" t="s">
        <v>64</v>
      </c>
      <c r="K7" s="13" t="s">
        <v>114</v>
      </c>
      <c r="M7" s="13" t="s">
        <v>111</v>
      </c>
      <c r="O7" s="13" t="s">
        <v>112</v>
      </c>
      <c r="Q7" s="13" t="s">
        <v>113</v>
      </c>
      <c r="S7" s="13" t="s">
        <v>64</v>
      </c>
      <c r="U7" s="10" t="s">
        <v>114</v>
      </c>
    </row>
    <row r="8" spans="1:21" x14ac:dyDescent="0.55000000000000004">
      <c r="A8" s="18" t="s">
        <v>29</v>
      </c>
      <c r="B8" s="18"/>
      <c r="C8" s="31">
        <v>0</v>
      </c>
      <c r="D8" s="31"/>
      <c r="E8" s="31">
        <v>11384710314</v>
      </c>
      <c r="F8" s="31"/>
      <c r="G8" s="31">
        <v>7761972668</v>
      </c>
      <c r="H8" s="31"/>
      <c r="I8" s="31">
        <v>19146682982</v>
      </c>
      <c r="J8" s="31"/>
      <c r="K8" s="31" t="s">
        <v>115</v>
      </c>
      <c r="L8" s="31"/>
      <c r="M8" s="31">
        <v>0</v>
      </c>
      <c r="N8" s="31"/>
      <c r="O8" s="31">
        <v>11384710314</v>
      </c>
      <c r="P8" s="31"/>
      <c r="Q8" s="31">
        <v>7761972668</v>
      </c>
      <c r="R8" s="31"/>
      <c r="S8" s="31">
        <v>19146682982</v>
      </c>
      <c r="T8" s="18"/>
      <c r="U8" s="18" t="s">
        <v>116</v>
      </c>
    </row>
    <row r="9" spans="1:21" x14ac:dyDescent="0.55000000000000004">
      <c r="A9" s="18" t="s">
        <v>23</v>
      </c>
      <c r="B9" s="18"/>
      <c r="C9" s="31">
        <v>0</v>
      </c>
      <c r="D9" s="31"/>
      <c r="E9" s="31">
        <v>-5276976850</v>
      </c>
      <c r="F9" s="31"/>
      <c r="G9" s="31">
        <v>-2608434328</v>
      </c>
      <c r="H9" s="31"/>
      <c r="I9" s="31">
        <v>-7885411178</v>
      </c>
      <c r="J9" s="31"/>
      <c r="K9" s="31" t="s">
        <v>117</v>
      </c>
      <c r="L9" s="31"/>
      <c r="M9" s="31">
        <v>0</v>
      </c>
      <c r="N9" s="31"/>
      <c r="O9" s="31">
        <v>-38153805231</v>
      </c>
      <c r="P9" s="31"/>
      <c r="Q9" s="31">
        <v>1842391654</v>
      </c>
      <c r="R9" s="31"/>
      <c r="S9" s="31">
        <v>-36311413577</v>
      </c>
      <c r="T9" s="18"/>
      <c r="U9" s="18" t="s">
        <v>118</v>
      </c>
    </row>
    <row r="10" spans="1:21" x14ac:dyDescent="0.55000000000000004">
      <c r="A10" s="18" t="s">
        <v>31</v>
      </c>
      <c r="B10" s="18"/>
      <c r="C10" s="31">
        <v>0</v>
      </c>
      <c r="D10" s="31"/>
      <c r="E10" s="31">
        <v>543088033</v>
      </c>
      <c r="F10" s="31"/>
      <c r="G10" s="31">
        <v>201453670</v>
      </c>
      <c r="H10" s="31"/>
      <c r="I10" s="31">
        <v>744541703</v>
      </c>
      <c r="J10" s="31"/>
      <c r="K10" s="31" t="s">
        <v>119</v>
      </c>
      <c r="L10" s="31"/>
      <c r="M10" s="31">
        <v>0</v>
      </c>
      <c r="N10" s="31"/>
      <c r="O10" s="31">
        <v>543088033</v>
      </c>
      <c r="P10" s="31"/>
      <c r="Q10" s="31">
        <v>201453670</v>
      </c>
      <c r="R10" s="31"/>
      <c r="S10" s="31">
        <v>744541703</v>
      </c>
      <c r="T10" s="18"/>
      <c r="U10" s="18" t="s">
        <v>120</v>
      </c>
    </row>
    <row r="11" spans="1:21" x14ac:dyDescent="0.55000000000000004">
      <c r="A11" s="18" t="s">
        <v>25</v>
      </c>
      <c r="B11" s="18"/>
      <c r="C11" s="31">
        <v>0</v>
      </c>
      <c r="D11" s="31"/>
      <c r="E11" s="31">
        <v>97719716</v>
      </c>
      <c r="F11" s="31"/>
      <c r="G11" s="31">
        <v>-4439751501</v>
      </c>
      <c r="H11" s="31"/>
      <c r="I11" s="31">
        <v>-4342031785</v>
      </c>
      <c r="J11" s="31"/>
      <c r="K11" s="31" t="s">
        <v>121</v>
      </c>
      <c r="L11" s="31"/>
      <c r="M11" s="31">
        <v>0</v>
      </c>
      <c r="N11" s="31"/>
      <c r="O11" s="31">
        <v>399608043</v>
      </c>
      <c r="P11" s="31"/>
      <c r="Q11" s="31">
        <v>-8236383989</v>
      </c>
      <c r="R11" s="31"/>
      <c r="S11" s="31">
        <v>-7836775946</v>
      </c>
      <c r="T11" s="18"/>
      <c r="U11" s="18" t="s">
        <v>122</v>
      </c>
    </row>
    <row r="12" spans="1:21" x14ac:dyDescent="0.55000000000000004">
      <c r="A12" s="18" t="s">
        <v>15</v>
      </c>
      <c r="B12" s="18"/>
      <c r="C12" s="31">
        <v>0</v>
      </c>
      <c r="D12" s="31"/>
      <c r="E12" s="31">
        <v>-5313519727</v>
      </c>
      <c r="F12" s="31"/>
      <c r="G12" s="31">
        <v>-1257323920</v>
      </c>
      <c r="H12" s="31"/>
      <c r="I12" s="31">
        <v>-6570843647</v>
      </c>
      <c r="J12" s="31"/>
      <c r="K12" s="31" t="s">
        <v>123</v>
      </c>
      <c r="L12" s="31"/>
      <c r="M12" s="31">
        <v>2251603764</v>
      </c>
      <c r="N12" s="31"/>
      <c r="O12" s="31">
        <v>-6868956682</v>
      </c>
      <c r="P12" s="31"/>
      <c r="Q12" s="31">
        <v>-29862096145</v>
      </c>
      <c r="R12" s="31"/>
      <c r="S12" s="31">
        <v>-34479449063</v>
      </c>
      <c r="T12" s="18"/>
      <c r="U12" s="18" t="s">
        <v>124</v>
      </c>
    </row>
    <row r="13" spans="1:21" x14ac:dyDescent="0.55000000000000004">
      <c r="A13" s="18" t="s">
        <v>19</v>
      </c>
      <c r="B13" s="18"/>
      <c r="C13" s="31">
        <v>0</v>
      </c>
      <c r="D13" s="31"/>
      <c r="E13" s="31">
        <v>-57761842848</v>
      </c>
      <c r="F13" s="31"/>
      <c r="G13" s="31">
        <v>1139515116</v>
      </c>
      <c r="H13" s="31"/>
      <c r="I13" s="31">
        <v>-56622327732</v>
      </c>
      <c r="J13" s="31"/>
      <c r="K13" s="31" t="s">
        <v>125</v>
      </c>
      <c r="L13" s="31"/>
      <c r="M13" s="31">
        <v>11166527053</v>
      </c>
      <c r="N13" s="31"/>
      <c r="O13" s="31">
        <v>7150849711</v>
      </c>
      <c r="P13" s="31"/>
      <c r="Q13" s="31">
        <v>152289577678</v>
      </c>
      <c r="R13" s="31"/>
      <c r="S13" s="31">
        <v>170606954442</v>
      </c>
      <c r="T13" s="18"/>
      <c r="U13" s="18" t="s">
        <v>126</v>
      </c>
    </row>
    <row r="14" spans="1:21" x14ac:dyDescent="0.55000000000000004">
      <c r="A14" s="18" t="s">
        <v>21</v>
      </c>
      <c r="B14" s="18"/>
      <c r="C14" s="31">
        <v>0</v>
      </c>
      <c r="D14" s="31"/>
      <c r="E14" s="31">
        <v>-257399687843</v>
      </c>
      <c r="F14" s="31"/>
      <c r="G14" s="31">
        <v>-924563275</v>
      </c>
      <c r="H14" s="31"/>
      <c r="I14" s="31">
        <v>-258324251118</v>
      </c>
      <c r="J14" s="31"/>
      <c r="K14" s="31" t="s">
        <v>127</v>
      </c>
      <c r="L14" s="31"/>
      <c r="M14" s="31">
        <v>32533172760</v>
      </c>
      <c r="N14" s="31"/>
      <c r="O14" s="31">
        <v>-368076263696</v>
      </c>
      <c r="P14" s="31"/>
      <c r="Q14" s="31">
        <v>336999204290</v>
      </c>
      <c r="R14" s="31"/>
      <c r="S14" s="31">
        <v>1456113354</v>
      </c>
      <c r="T14" s="18"/>
      <c r="U14" s="18" t="s">
        <v>128</v>
      </c>
    </row>
    <row r="15" spans="1:21" x14ac:dyDescent="0.55000000000000004">
      <c r="A15" s="18" t="s">
        <v>17</v>
      </c>
      <c r="B15" s="18"/>
      <c r="C15" s="31">
        <v>0</v>
      </c>
      <c r="D15" s="31"/>
      <c r="E15" s="31">
        <v>485007062</v>
      </c>
      <c r="F15" s="31"/>
      <c r="G15" s="31">
        <v>361205193</v>
      </c>
      <c r="H15" s="31"/>
      <c r="I15" s="31">
        <v>846212255</v>
      </c>
      <c r="J15" s="31"/>
      <c r="K15" s="31" t="s">
        <v>129</v>
      </c>
      <c r="L15" s="31"/>
      <c r="M15" s="31">
        <v>0</v>
      </c>
      <c r="N15" s="31"/>
      <c r="O15" s="31">
        <v>998887594</v>
      </c>
      <c r="P15" s="31"/>
      <c r="Q15" s="31">
        <v>4738982421</v>
      </c>
      <c r="R15" s="31"/>
      <c r="S15" s="31">
        <v>5737870015</v>
      </c>
      <c r="T15" s="18"/>
      <c r="U15" s="18" t="s">
        <v>130</v>
      </c>
    </row>
    <row r="16" spans="1:21" x14ac:dyDescent="0.55000000000000004">
      <c r="A16" s="18" t="s">
        <v>27</v>
      </c>
      <c r="B16" s="18"/>
      <c r="C16" s="31">
        <v>0</v>
      </c>
      <c r="D16" s="31"/>
      <c r="E16" s="31">
        <v>-682430139</v>
      </c>
      <c r="F16" s="31"/>
      <c r="G16" s="31">
        <v>1535307454</v>
      </c>
      <c r="H16" s="31"/>
      <c r="I16" s="31">
        <v>852877315</v>
      </c>
      <c r="J16" s="31"/>
      <c r="K16" s="31" t="s">
        <v>129</v>
      </c>
      <c r="L16" s="31"/>
      <c r="M16" s="31">
        <v>0</v>
      </c>
      <c r="N16" s="31"/>
      <c r="O16" s="31">
        <v>638053602</v>
      </c>
      <c r="P16" s="31"/>
      <c r="Q16" s="31">
        <v>7173043813</v>
      </c>
      <c r="R16" s="31"/>
      <c r="S16" s="31">
        <v>7811097415</v>
      </c>
      <c r="T16" s="18"/>
      <c r="U16" s="18" t="s">
        <v>131</v>
      </c>
    </row>
    <row r="17" spans="1:21" x14ac:dyDescent="0.55000000000000004">
      <c r="A17" s="18" t="s">
        <v>96</v>
      </c>
      <c r="B17" s="18"/>
      <c r="C17" s="31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31"/>
      <c r="K17" s="31" t="s">
        <v>49</v>
      </c>
      <c r="L17" s="31"/>
      <c r="M17" s="31">
        <v>0</v>
      </c>
      <c r="N17" s="31"/>
      <c r="O17" s="31">
        <v>0</v>
      </c>
      <c r="P17" s="31"/>
      <c r="Q17" s="31">
        <v>149893414</v>
      </c>
      <c r="R17" s="31"/>
      <c r="S17" s="31">
        <v>149893414</v>
      </c>
      <c r="T17" s="18"/>
      <c r="U17" s="18" t="s">
        <v>132</v>
      </c>
    </row>
    <row r="18" spans="1:21" x14ac:dyDescent="0.55000000000000004">
      <c r="A18" s="18" t="s">
        <v>97</v>
      </c>
      <c r="B18" s="18"/>
      <c r="C18" s="31">
        <v>0</v>
      </c>
      <c r="D18" s="31"/>
      <c r="E18" s="31">
        <v>0</v>
      </c>
      <c r="F18" s="31"/>
      <c r="G18" s="31">
        <v>0</v>
      </c>
      <c r="H18" s="31"/>
      <c r="I18" s="31">
        <v>0</v>
      </c>
      <c r="J18" s="31"/>
      <c r="K18" s="31" t="s">
        <v>49</v>
      </c>
      <c r="L18" s="31"/>
      <c r="M18" s="31">
        <v>0</v>
      </c>
      <c r="N18" s="31"/>
      <c r="O18" s="31">
        <v>0</v>
      </c>
      <c r="P18" s="31"/>
      <c r="Q18" s="31">
        <v>7201352</v>
      </c>
      <c r="R18" s="31"/>
      <c r="S18" s="31">
        <v>7201352</v>
      </c>
      <c r="T18" s="18"/>
      <c r="U18" s="18" t="s">
        <v>49</v>
      </c>
    </row>
    <row r="19" spans="1:21" x14ac:dyDescent="0.55000000000000004">
      <c r="A19" s="18" t="s">
        <v>15</v>
      </c>
      <c r="B19" s="18"/>
      <c r="C19" s="31">
        <v>0</v>
      </c>
      <c r="D19" s="31"/>
      <c r="E19" s="31">
        <v>0</v>
      </c>
      <c r="F19" s="31"/>
      <c r="G19" s="31">
        <v>0</v>
      </c>
      <c r="H19" s="31"/>
      <c r="I19" s="31">
        <v>0</v>
      </c>
      <c r="J19" s="31"/>
      <c r="K19" s="31" t="s">
        <v>49</v>
      </c>
      <c r="L19" s="31"/>
      <c r="M19" s="31">
        <v>0</v>
      </c>
      <c r="N19" s="31"/>
      <c r="O19" s="31">
        <v>0</v>
      </c>
      <c r="P19" s="31"/>
      <c r="Q19" s="31">
        <v>36255040911</v>
      </c>
      <c r="R19" s="31"/>
      <c r="S19" s="31">
        <v>36255040911</v>
      </c>
      <c r="T19" s="18"/>
      <c r="U19" s="18" t="s">
        <v>133</v>
      </c>
    </row>
    <row r="20" spans="1:21" x14ac:dyDescent="0.55000000000000004">
      <c r="A20" s="18" t="s">
        <v>98</v>
      </c>
      <c r="B20" s="18"/>
      <c r="C20" s="31">
        <v>0</v>
      </c>
      <c r="D20" s="31"/>
      <c r="E20" s="31">
        <v>0</v>
      </c>
      <c r="F20" s="31"/>
      <c r="G20" s="31">
        <v>0</v>
      </c>
      <c r="H20" s="31"/>
      <c r="I20" s="31">
        <v>0</v>
      </c>
      <c r="J20" s="31"/>
      <c r="K20" s="31" t="s">
        <v>49</v>
      </c>
      <c r="L20" s="31"/>
      <c r="M20" s="31">
        <v>0</v>
      </c>
      <c r="N20" s="31"/>
      <c r="O20" s="31">
        <v>0</v>
      </c>
      <c r="P20" s="31"/>
      <c r="Q20" s="31">
        <v>-190600773</v>
      </c>
      <c r="R20" s="31"/>
      <c r="S20" s="31">
        <v>-190600773</v>
      </c>
      <c r="T20" s="18"/>
      <c r="U20" s="18" t="s">
        <v>134</v>
      </c>
    </row>
    <row r="21" spans="1:21" x14ac:dyDescent="0.55000000000000004">
      <c r="A21" s="18" t="s">
        <v>99</v>
      </c>
      <c r="B21" s="18"/>
      <c r="C21" s="31">
        <v>0</v>
      </c>
      <c r="D21" s="31"/>
      <c r="E21" s="31">
        <v>0</v>
      </c>
      <c r="F21" s="31"/>
      <c r="G21" s="31">
        <v>0</v>
      </c>
      <c r="H21" s="31"/>
      <c r="I21" s="31">
        <v>0</v>
      </c>
      <c r="J21" s="31"/>
      <c r="K21" s="31" t="s">
        <v>49</v>
      </c>
      <c r="L21" s="31"/>
      <c r="M21" s="31">
        <v>0</v>
      </c>
      <c r="N21" s="31"/>
      <c r="O21" s="31">
        <v>0</v>
      </c>
      <c r="P21" s="31"/>
      <c r="Q21" s="31">
        <v>39804307</v>
      </c>
      <c r="R21" s="31"/>
      <c r="S21" s="31">
        <v>39804307</v>
      </c>
      <c r="T21" s="18"/>
      <c r="U21" s="18" t="s">
        <v>135</v>
      </c>
    </row>
    <row r="22" spans="1:21" x14ac:dyDescent="0.55000000000000004">
      <c r="A22" s="18" t="s">
        <v>100</v>
      </c>
      <c r="B22" s="18"/>
      <c r="C22" s="31">
        <v>0</v>
      </c>
      <c r="D22" s="31"/>
      <c r="E22" s="31">
        <v>0</v>
      </c>
      <c r="F22" s="31"/>
      <c r="G22" s="31">
        <v>0</v>
      </c>
      <c r="H22" s="31"/>
      <c r="I22" s="31">
        <v>0</v>
      </c>
      <c r="J22" s="31"/>
      <c r="K22" s="31" t="s">
        <v>49</v>
      </c>
      <c r="L22" s="31"/>
      <c r="M22" s="31">
        <v>0</v>
      </c>
      <c r="N22" s="31"/>
      <c r="O22" s="31">
        <v>0</v>
      </c>
      <c r="P22" s="31"/>
      <c r="Q22" s="31">
        <v>855994437</v>
      </c>
      <c r="R22" s="31"/>
      <c r="S22" s="31">
        <v>855994437</v>
      </c>
      <c r="T22" s="18"/>
      <c r="U22" s="18" t="s">
        <v>136</v>
      </c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1" style="10" customWidth="1"/>
    <col min="3" max="3" width="21.28515625" style="10" bestFit="1" customWidth="1"/>
    <col min="4" max="4" width="1" style="10" customWidth="1"/>
    <col min="5" max="5" width="22.7109375" style="10" bestFit="1" customWidth="1"/>
    <col min="6" max="6" width="1" style="10" customWidth="1"/>
    <col min="7" max="7" width="16.2851562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22.7109375" style="10" bestFit="1" customWidth="1"/>
    <col min="14" max="14" width="1" style="10" customWidth="1"/>
    <col min="15" max="15" width="16.28515625" style="10" bestFit="1" customWidth="1"/>
    <col min="16" max="16" width="1" style="10" customWidth="1"/>
    <col min="17" max="17" width="14.5703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72</v>
      </c>
      <c r="B3" s="11"/>
      <c r="C3" s="11" t="s">
        <v>72</v>
      </c>
      <c r="D3" s="11" t="s">
        <v>72</v>
      </c>
      <c r="E3" s="11" t="s">
        <v>72</v>
      </c>
      <c r="F3" s="11" t="s">
        <v>72</v>
      </c>
      <c r="G3" s="11" t="s">
        <v>72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'سرمایه‌گذاری در سهام'!A4:T4</f>
        <v>برای ماه منتهی به 1402/07/30</v>
      </c>
      <c r="B4" s="11"/>
      <c r="C4" s="11" t="s">
        <v>157</v>
      </c>
      <c r="D4" s="11" t="s">
        <v>157</v>
      </c>
      <c r="E4" s="11" t="s">
        <v>157</v>
      </c>
      <c r="F4" s="11" t="s">
        <v>157</v>
      </c>
      <c r="G4" s="11" t="s">
        <v>157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76</v>
      </c>
      <c r="C6" s="12" t="s">
        <v>74</v>
      </c>
      <c r="D6" s="12" t="s">
        <v>74</v>
      </c>
      <c r="E6" s="12" t="s">
        <v>74</v>
      </c>
      <c r="F6" s="12" t="s">
        <v>74</v>
      </c>
      <c r="G6" s="12" t="s">
        <v>74</v>
      </c>
      <c r="H6" s="12" t="s">
        <v>74</v>
      </c>
      <c r="I6" s="12" t="s">
        <v>74</v>
      </c>
      <c r="K6" s="12" t="s">
        <v>75</v>
      </c>
      <c r="L6" s="12" t="s">
        <v>75</v>
      </c>
      <c r="M6" s="12" t="s">
        <v>75</v>
      </c>
      <c r="N6" s="12" t="s">
        <v>75</v>
      </c>
      <c r="O6" s="12" t="s">
        <v>75</v>
      </c>
      <c r="P6" s="12" t="s">
        <v>75</v>
      </c>
      <c r="Q6" s="12" t="s">
        <v>75</v>
      </c>
    </row>
    <row r="7" spans="1:17" ht="30" x14ac:dyDescent="0.55000000000000004">
      <c r="A7" s="12" t="s">
        <v>76</v>
      </c>
      <c r="C7" s="13" t="s">
        <v>137</v>
      </c>
      <c r="E7" s="13" t="s">
        <v>112</v>
      </c>
      <c r="G7" s="13" t="s">
        <v>113</v>
      </c>
      <c r="I7" s="13" t="s">
        <v>138</v>
      </c>
      <c r="K7" s="13" t="s">
        <v>137</v>
      </c>
      <c r="M7" s="13" t="s">
        <v>112</v>
      </c>
      <c r="O7" s="13" t="s">
        <v>113</v>
      </c>
      <c r="Q7" s="13" t="s">
        <v>138</v>
      </c>
    </row>
    <row r="8" spans="1:17" x14ac:dyDescent="0.55000000000000004">
      <c r="A8" s="17" t="s">
        <v>101</v>
      </c>
      <c r="B8" s="18"/>
      <c r="C8" s="31">
        <v>0</v>
      </c>
      <c r="D8" s="31"/>
      <c r="E8" s="31">
        <v>0</v>
      </c>
      <c r="F8" s="31"/>
      <c r="G8" s="31">
        <v>0</v>
      </c>
      <c r="H8" s="31"/>
      <c r="I8" s="31">
        <v>0</v>
      </c>
      <c r="J8" s="31"/>
      <c r="K8" s="31">
        <v>0</v>
      </c>
      <c r="L8" s="31"/>
      <c r="M8" s="31">
        <v>0</v>
      </c>
      <c r="N8" s="31"/>
      <c r="O8" s="31">
        <v>872149237</v>
      </c>
      <c r="P8" s="31"/>
      <c r="Q8" s="31">
        <v>872149237</v>
      </c>
    </row>
    <row r="9" spans="1:17" x14ac:dyDescent="0.55000000000000004">
      <c r="A9" s="17" t="s">
        <v>102</v>
      </c>
      <c r="B9" s="18"/>
      <c r="C9" s="31">
        <v>0</v>
      </c>
      <c r="D9" s="31"/>
      <c r="E9" s="31">
        <v>0</v>
      </c>
      <c r="F9" s="31"/>
      <c r="G9" s="31">
        <v>0</v>
      </c>
      <c r="H9" s="31"/>
      <c r="I9" s="31">
        <v>0</v>
      </c>
      <c r="J9" s="31"/>
      <c r="K9" s="31">
        <v>0</v>
      </c>
      <c r="L9" s="31"/>
      <c r="M9" s="31">
        <v>0</v>
      </c>
      <c r="N9" s="31"/>
      <c r="O9" s="31">
        <v>3994004</v>
      </c>
      <c r="P9" s="31"/>
      <c r="Q9" s="31">
        <v>3994004</v>
      </c>
    </row>
    <row r="10" spans="1:17" x14ac:dyDescent="0.55000000000000004">
      <c r="A10" s="17" t="s">
        <v>103</v>
      </c>
      <c r="B10" s="18"/>
      <c r="C10" s="31">
        <v>0</v>
      </c>
      <c r="D10" s="31"/>
      <c r="E10" s="31">
        <v>0</v>
      </c>
      <c r="F10" s="31"/>
      <c r="G10" s="31">
        <v>0</v>
      </c>
      <c r="H10" s="31"/>
      <c r="I10" s="31">
        <v>0</v>
      </c>
      <c r="J10" s="31"/>
      <c r="K10" s="31">
        <v>0</v>
      </c>
      <c r="L10" s="31"/>
      <c r="M10" s="31">
        <v>0</v>
      </c>
      <c r="N10" s="31"/>
      <c r="O10" s="31">
        <v>34022488</v>
      </c>
      <c r="P10" s="31"/>
      <c r="Q10" s="31">
        <v>34022488</v>
      </c>
    </row>
    <row r="11" spans="1:17" x14ac:dyDescent="0.55000000000000004">
      <c r="A11" s="17" t="s">
        <v>104</v>
      </c>
      <c r="B11" s="18"/>
      <c r="C11" s="31">
        <v>0</v>
      </c>
      <c r="D11" s="31"/>
      <c r="E11" s="31">
        <v>0</v>
      </c>
      <c r="F11" s="31"/>
      <c r="G11" s="31">
        <v>0</v>
      </c>
      <c r="H11" s="31"/>
      <c r="I11" s="31">
        <v>0</v>
      </c>
      <c r="J11" s="31"/>
      <c r="K11" s="31">
        <v>0</v>
      </c>
      <c r="L11" s="31"/>
      <c r="M11" s="31">
        <v>0</v>
      </c>
      <c r="N11" s="31"/>
      <c r="O11" s="31">
        <v>1297035226</v>
      </c>
      <c r="P11" s="31"/>
      <c r="Q11" s="31">
        <v>1297035226</v>
      </c>
    </row>
    <row r="12" spans="1:17" x14ac:dyDescent="0.55000000000000004">
      <c r="A12" s="17" t="s">
        <v>105</v>
      </c>
      <c r="B12" s="18"/>
      <c r="C12" s="31">
        <v>0</v>
      </c>
      <c r="D12" s="31"/>
      <c r="E12" s="31">
        <v>0</v>
      </c>
      <c r="F12" s="31"/>
      <c r="G12" s="31">
        <v>0</v>
      </c>
      <c r="H12" s="31"/>
      <c r="I12" s="31">
        <v>0</v>
      </c>
      <c r="J12" s="31"/>
      <c r="K12" s="31">
        <v>0</v>
      </c>
      <c r="L12" s="31"/>
      <c r="M12" s="31">
        <v>0</v>
      </c>
      <c r="N12" s="31"/>
      <c r="O12" s="31">
        <v>600585310</v>
      </c>
      <c r="P12" s="31"/>
      <c r="Q12" s="31">
        <v>600585310</v>
      </c>
    </row>
    <row r="13" spans="1:17" x14ac:dyDescent="0.55000000000000004">
      <c r="A13" s="17" t="s">
        <v>106</v>
      </c>
      <c r="B13" s="18"/>
      <c r="C13" s="31">
        <v>0</v>
      </c>
      <c r="D13" s="31"/>
      <c r="E13" s="31">
        <v>0</v>
      </c>
      <c r="F13" s="31"/>
      <c r="G13" s="31">
        <v>0</v>
      </c>
      <c r="H13" s="31"/>
      <c r="I13" s="31">
        <v>0</v>
      </c>
      <c r="J13" s="31"/>
      <c r="K13" s="31">
        <v>0</v>
      </c>
      <c r="L13" s="31"/>
      <c r="M13" s="31">
        <v>0</v>
      </c>
      <c r="N13" s="31"/>
      <c r="O13" s="31">
        <v>650827808</v>
      </c>
      <c r="P13" s="31"/>
      <c r="Q13" s="31">
        <v>650827808</v>
      </c>
    </row>
    <row r="14" spans="1:17" x14ac:dyDescent="0.55000000000000004">
      <c r="A14" s="17" t="s">
        <v>107</v>
      </c>
      <c r="B14" s="18"/>
      <c r="C14" s="31">
        <v>0</v>
      </c>
      <c r="D14" s="31"/>
      <c r="E14" s="31">
        <v>0</v>
      </c>
      <c r="F14" s="31"/>
      <c r="G14" s="31">
        <v>0</v>
      </c>
      <c r="H14" s="31"/>
      <c r="I14" s="31">
        <v>0</v>
      </c>
      <c r="J14" s="31"/>
      <c r="K14" s="31">
        <v>0</v>
      </c>
      <c r="L14" s="31"/>
      <c r="M14" s="31">
        <v>0</v>
      </c>
      <c r="N14" s="31"/>
      <c r="O14" s="31">
        <v>276611803</v>
      </c>
      <c r="P14" s="31"/>
      <c r="Q14" s="31">
        <v>276611803</v>
      </c>
    </row>
    <row r="15" spans="1:17" x14ac:dyDescent="0.55000000000000004">
      <c r="A15" s="17" t="s">
        <v>108</v>
      </c>
      <c r="B15" s="18"/>
      <c r="C15" s="31">
        <v>0</v>
      </c>
      <c r="D15" s="31"/>
      <c r="E15" s="31">
        <v>0</v>
      </c>
      <c r="F15" s="31"/>
      <c r="G15" s="31">
        <v>0</v>
      </c>
      <c r="H15" s="31"/>
      <c r="I15" s="31">
        <v>0</v>
      </c>
      <c r="J15" s="31"/>
      <c r="K15" s="31">
        <v>0</v>
      </c>
      <c r="L15" s="31"/>
      <c r="M15" s="31">
        <v>0</v>
      </c>
      <c r="N15" s="31"/>
      <c r="O15" s="31">
        <v>1120201158</v>
      </c>
      <c r="P15" s="31"/>
      <c r="Q15" s="31">
        <v>1120201158</v>
      </c>
    </row>
    <row r="16" spans="1:17" x14ac:dyDescent="0.55000000000000004">
      <c r="A16" s="17" t="s">
        <v>109</v>
      </c>
      <c r="B16" s="18"/>
      <c r="C16" s="31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31"/>
      <c r="K16" s="31">
        <v>0</v>
      </c>
      <c r="L16" s="31"/>
      <c r="M16" s="31">
        <v>0</v>
      </c>
      <c r="N16" s="31"/>
      <c r="O16" s="31">
        <v>121035918</v>
      </c>
      <c r="P16" s="31"/>
      <c r="Q16" s="31">
        <v>121035918</v>
      </c>
    </row>
    <row r="17" spans="1:17" x14ac:dyDescent="0.55000000000000004">
      <c r="A17" s="17" t="s">
        <v>110</v>
      </c>
      <c r="B17" s="18"/>
      <c r="C17" s="31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31"/>
      <c r="K17" s="31">
        <v>0</v>
      </c>
      <c r="L17" s="31"/>
      <c r="M17" s="31">
        <v>0</v>
      </c>
      <c r="N17" s="31"/>
      <c r="O17" s="31">
        <v>195803977</v>
      </c>
      <c r="P17" s="31"/>
      <c r="Q17" s="31">
        <v>195803977</v>
      </c>
    </row>
    <row r="18" spans="1:17" x14ac:dyDescent="0.55000000000000004">
      <c r="A18" s="17" t="s">
        <v>45</v>
      </c>
      <c r="B18" s="18"/>
      <c r="C18" s="31">
        <v>1400522</v>
      </c>
      <c r="D18" s="31"/>
      <c r="E18" s="31">
        <v>1029253</v>
      </c>
      <c r="F18" s="31"/>
      <c r="G18" s="31">
        <v>0</v>
      </c>
      <c r="H18" s="31"/>
      <c r="I18" s="31">
        <v>2429775</v>
      </c>
      <c r="J18" s="31"/>
      <c r="K18" s="31">
        <v>31453830</v>
      </c>
      <c r="L18" s="31"/>
      <c r="M18" s="31">
        <v>2639085</v>
      </c>
      <c r="N18" s="31"/>
      <c r="O18" s="31">
        <v>0</v>
      </c>
      <c r="P18" s="31"/>
      <c r="Q18" s="31">
        <v>34092915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9.42578125" style="10" customWidth="1"/>
    <col min="2" max="2" width="1" style="10" customWidth="1"/>
    <col min="3" max="3" width="21.285156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55000000000000004">
      <c r="A3" s="11" t="s">
        <v>72</v>
      </c>
      <c r="B3" s="11" t="s">
        <v>72</v>
      </c>
      <c r="C3" s="11" t="s">
        <v>72</v>
      </c>
      <c r="D3" s="11" t="s">
        <v>72</v>
      </c>
      <c r="E3" s="11" t="s">
        <v>72</v>
      </c>
      <c r="F3" s="11" t="s">
        <v>72</v>
      </c>
      <c r="G3" s="11"/>
      <c r="H3" s="11"/>
      <c r="I3" s="11"/>
      <c r="J3" s="11"/>
      <c r="K3" s="11"/>
    </row>
    <row r="4" spans="1:11" ht="30" x14ac:dyDescent="0.55000000000000004">
      <c r="A4" s="11" t="str">
        <f>'سرمایه‌گذاری در اوراق بهادار'!A4:Q4</f>
        <v>برای ماه منتهی به 1402/07/30</v>
      </c>
      <c r="B4" s="11" t="s">
        <v>157</v>
      </c>
      <c r="C4" s="11" t="s">
        <v>157</v>
      </c>
      <c r="D4" s="11" t="s">
        <v>157</v>
      </c>
      <c r="E4" s="11" t="s">
        <v>157</v>
      </c>
      <c r="F4" s="11" t="s">
        <v>157</v>
      </c>
      <c r="G4" s="11"/>
      <c r="H4" s="11"/>
      <c r="I4" s="11"/>
      <c r="J4" s="11"/>
      <c r="K4" s="11"/>
    </row>
    <row r="6" spans="1:11" ht="30" x14ac:dyDescent="0.55000000000000004">
      <c r="A6" s="12" t="s">
        <v>139</v>
      </c>
      <c r="B6" s="12" t="s">
        <v>139</v>
      </c>
      <c r="C6" s="12" t="s">
        <v>139</v>
      </c>
      <c r="E6" s="12" t="s">
        <v>74</v>
      </c>
      <c r="F6" s="12" t="s">
        <v>74</v>
      </c>
      <c r="G6" s="12" t="s">
        <v>74</v>
      </c>
      <c r="I6" s="12" t="s">
        <v>75</v>
      </c>
      <c r="J6" s="12" t="s">
        <v>75</v>
      </c>
      <c r="K6" s="12" t="s">
        <v>75</v>
      </c>
    </row>
    <row r="7" spans="1:11" ht="30" x14ac:dyDescent="0.55000000000000004">
      <c r="A7" s="13" t="s">
        <v>140</v>
      </c>
      <c r="C7" s="13" t="s">
        <v>61</v>
      </c>
      <c r="E7" s="13" t="s">
        <v>141</v>
      </c>
      <c r="G7" s="13" t="s">
        <v>142</v>
      </c>
      <c r="I7" s="13" t="s">
        <v>141</v>
      </c>
      <c r="K7" s="13" t="s">
        <v>142</v>
      </c>
    </row>
    <row r="8" spans="1:11" x14ac:dyDescent="0.55000000000000004">
      <c r="A8" s="10" t="s">
        <v>82</v>
      </c>
      <c r="C8" s="18" t="s">
        <v>143</v>
      </c>
      <c r="D8" s="18"/>
      <c r="E8" s="23">
        <v>0</v>
      </c>
      <c r="F8" s="23"/>
      <c r="G8" s="23" t="s">
        <v>81</v>
      </c>
      <c r="H8" s="23"/>
      <c r="I8" s="23">
        <v>4109</v>
      </c>
      <c r="J8" s="23"/>
      <c r="K8" s="23" t="s">
        <v>81</v>
      </c>
    </row>
    <row r="9" spans="1:11" x14ac:dyDescent="0.55000000000000004">
      <c r="A9" s="10" t="s">
        <v>82</v>
      </c>
      <c r="C9" s="18" t="s">
        <v>144</v>
      </c>
      <c r="D9" s="18"/>
      <c r="E9" s="23">
        <v>0</v>
      </c>
      <c r="F9" s="23"/>
      <c r="G9" s="23" t="s">
        <v>81</v>
      </c>
      <c r="H9" s="23"/>
      <c r="I9" s="23">
        <v>6849</v>
      </c>
      <c r="J9" s="23"/>
      <c r="K9" s="23" t="s">
        <v>81</v>
      </c>
    </row>
    <row r="10" spans="1:11" x14ac:dyDescent="0.55000000000000004">
      <c r="E10" s="22"/>
      <c r="F10" s="22"/>
      <c r="G10" s="22"/>
      <c r="H10" s="22"/>
      <c r="I10" s="22"/>
      <c r="J10" s="22"/>
      <c r="K10" s="22"/>
    </row>
    <row r="11" spans="1:11" x14ac:dyDescent="0.55000000000000004">
      <c r="E11" s="22"/>
      <c r="F11" s="22"/>
      <c r="G11" s="22"/>
      <c r="H11" s="22"/>
      <c r="I11" s="22"/>
      <c r="J11" s="22"/>
      <c r="K11" s="22"/>
    </row>
    <row r="12" spans="1:11" x14ac:dyDescent="0.55000000000000004">
      <c r="E12" s="22"/>
      <c r="F12" s="22"/>
      <c r="G12" s="22"/>
      <c r="H12" s="22"/>
      <c r="I12" s="22"/>
      <c r="J12" s="22"/>
      <c r="K12" s="22"/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0" bestFit="1" customWidth="1"/>
    <col min="2" max="2" width="1" style="10" customWidth="1"/>
    <col min="3" max="3" width="1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55000000000000004">
      <c r="A3" s="11" t="s">
        <v>72</v>
      </c>
      <c r="B3" s="11" t="s">
        <v>72</v>
      </c>
      <c r="C3" s="11" t="s">
        <v>72</v>
      </c>
      <c r="D3" s="11" t="s">
        <v>72</v>
      </c>
      <c r="E3" s="11"/>
    </row>
    <row r="4" spans="1:5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55000000000000004">
      <c r="A6" s="11" t="s">
        <v>145</v>
      </c>
      <c r="C6" s="13" t="s">
        <v>74</v>
      </c>
      <c r="E6" s="13" t="s">
        <v>6</v>
      </c>
    </row>
    <row r="7" spans="1:5" ht="30" x14ac:dyDescent="0.55000000000000004">
      <c r="A7" s="12" t="s">
        <v>145</v>
      </c>
      <c r="C7" s="13" t="s">
        <v>64</v>
      </c>
      <c r="E7" s="13" t="s">
        <v>64</v>
      </c>
    </row>
    <row r="8" spans="1:5" x14ac:dyDescent="0.55000000000000004">
      <c r="A8" s="18" t="s">
        <v>145</v>
      </c>
      <c r="B8" s="18"/>
      <c r="C8" s="19">
        <v>2529615558</v>
      </c>
      <c r="D8" s="18"/>
      <c r="E8" s="19">
        <v>20395609695</v>
      </c>
    </row>
    <row r="9" spans="1:5" x14ac:dyDescent="0.55000000000000004">
      <c r="A9" s="18" t="s">
        <v>146</v>
      </c>
      <c r="B9" s="18"/>
      <c r="C9" s="19">
        <v>0</v>
      </c>
      <c r="D9" s="18"/>
      <c r="E9" s="19">
        <v>0</v>
      </c>
    </row>
    <row r="10" spans="1:5" x14ac:dyDescent="0.55000000000000004">
      <c r="A10" s="18" t="s">
        <v>147</v>
      </c>
      <c r="B10" s="18"/>
      <c r="C10" s="19">
        <v>0</v>
      </c>
      <c r="D10" s="18"/>
      <c r="E10" s="19">
        <v>0</v>
      </c>
    </row>
    <row r="11" spans="1:5" x14ac:dyDescent="0.55000000000000004">
      <c r="A11" s="18" t="s">
        <v>81</v>
      </c>
      <c r="B11" s="18"/>
      <c r="C11" s="19">
        <v>2529615558</v>
      </c>
      <c r="D11" s="18"/>
      <c r="E11" s="19">
        <v>20395609695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0" bestFit="1" customWidth="1"/>
    <col min="2" max="2" width="1" style="10" customWidth="1"/>
    <col min="3" max="3" width="18.71093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55000000000000004">
      <c r="A3" s="11" t="s">
        <v>72</v>
      </c>
      <c r="B3" s="11" t="s">
        <v>72</v>
      </c>
      <c r="C3" s="11" t="s">
        <v>72</v>
      </c>
      <c r="D3" s="11" t="s">
        <v>72</v>
      </c>
      <c r="E3" s="11" t="s">
        <v>72</v>
      </c>
      <c r="F3" s="11"/>
      <c r="G3" s="11"/>
    </row>
    <row r="4" spans="1:7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6" spans="1:7" ht="30" x14ac:dyDescent="0.55000000000000004">
      <c r="A6" s="13" t="s">
        <v>76</v>
      </c>
      <c r="C6" s="13" t="s">
        <v>64</v>
      </c>
      <c r="E6" s="13" t="s">
        <v>114</v>
      </c>
      <c r="G6" s="13" t="s">
        <v>13</v>
      </c>
    </row>
    <row r="7" spans="1:7" x14ac:dyDescent="0.55000000000000004">
      <c r="A7" s="18" t="s">
        <v>148</v>
      </c>
      <c r="B7" s="18"/>
      <c r="C7" s="31">
        <v>-312154551205</v>
      </c>
      <c r="D7" s="18"/>
      <c r="E7" s="32" t="s">
        <v>149</v>
      </c>
      <c r="F7" s="33"/>
      <c r="G7" s="32" t="s">
        <v>150</v>
      </c>
    </row>
    <row r="8" spans="1:7" x14ac:dyDescent="0.55000000000000004">
      <c r="A8" s="18" t="s">
        <v>151</v>
      </c>
      <c r="B8" s="18"/>
      <c r="C8" s="31">
        <v>2429775</v>
      </c>
      <c r="D8" s="18"/>
      <c r="E8" s="32" t="s">
        <v>49</v>
      </c>
      <c r="F8" s="33"/>
      <c r="G8" s="32" t="s">
        <v>49</v>
      </c>
    </row>
    <row r="9" spans="1:7" x14ac:dyDescent="0.55000000000000004">
      <c r="A9" s="18" t="s">
        <v>152</v>
      </c>
      <c r="B9" s="18"/>
      <c r="C9" s="31">
        <v>0</v>
      </c>
      <c r="D9" s="18"/>
      <c r="E9" s="32" t="s">
        <v>49</v>
      </c>
      <c r="F9" s="33"/>
      <c r="G9" s="32" t="s">
        <v>49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2023-10-28T10:42:46Z</dcterms:modified>
</cp:coreProperties>
</file>